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C:\Users\Fabio.Abreu\Desktop\Recepção\"/>
    </mc:Choice>
  </mc:AlternateContent>
  <xr:revisionPtr revIDLastSave="0" documentId="13_ncr:1_{821AC0FC-5442-4E24-90EA-6B70A45739CC}" xr6:coauthVersionLast="45" xr6:coauthVersionMax="45" xr10:uidLastSave="{00000000-0000-0000-0000-000000000000}"/>
  <bookViews>
    <workbookView xWindow="-120" yWindow="-120" windowWidth="29040" windowHeight="15840" tabRatio="825" firstSheet="1" activeTab="7" xr2:uid="{00000000-000D-0000-FFFF-FFFF00000000}"/>
  </bookViews>
  <sheets>
    <sheet name="Op.Elevador seg à sab 36 hrs" sheetId="118" r:id="rId1"/>
    <sheet name="Recepcionista 44hs seg à sex  " sheetId="101" r:id="rId2"/>
    <sheet name="Recepcionista 44hs seg à sabado" sheetId="104" r:id="rId3"/>
    <sheet name="Recepcionista 12x36 Diurno" sheetId="114" r:id="rId4"/>
    <sheet name="Recepcionista Bilingue 44h" sheetId="115" r:id="rId5"/>
    <sheet name="Supervisão 44hs seg a sex" sheetId="113" r:id="rId6"/>
    <sheet name="UNIFORMES E EPI's" sheetId="58" r:id="rId7"/>
    <sheet name="Totalizador " sheetId="84" r:id="rId8"/>
  </sheets>
  <definedNames>
    <definedName name="_ipi1" localSheetId="0">#REF!</definedName>
    <definedName name="_ipi1" localSheetId="3">#REF!</definedName>
    <definedName name="_ipi1" localSheetId="2">#REF!</definedName>
    <definedName name="_ipi1" localSheetId="1">#REF!</definedName>
    <definedName name="_ipi1" localSheetId="4">#REF!</definedName>
    <definedName name="_ipi1" localSheetId="5">#REF!</definedName>
    <definedName name="_ipi1" localSheetId="7">#REF!</definedName>
    <definedName name="_ipi1">#REF!</definedName>
    <definedName name="_xlnm.Print_Area" localSheetId="0">'Op.Elevador seg à sab 36 hrs'!$B$1:$F$135</definedName>
    <definedName name="_xlnm.Print_Area" localSheetId="3">'Recepcionista 12x36 Diurno'!$B$1:$F$135</definedName>
    <definedName name="_xlnm.Print_Area" localSheetId="2">'Recepcionista 44hs seg à sabado'!$B$1:$F$135</definedName>
    <definedName name="_xlnm.Print_Area" localSheetId="1">'Recepcionista 44hs seg à sex  '!$B$1:$F$135</definedName>
    <definedName name="_xlnm.Print_Area" localSheetId="4">'Recepcionista Bilingue 44h'!$B$1:$F$135</definedName>
    <definedName name="_xlnm.Print_Area" localSheetId="5">'Supervisão 44hs seg a sex'!$B$1:$F$135</definedName>
    <definedName name="_xlnm.Print_Area" localSheetId="7">'Totalizador '!$A$3:$F$26</definedName>
    <definedName name="_xlnm.Print_Area" localSheetId="6">'UNIFORMES E EPI''s'!$B$3:$H$4</definedName>
    <definedName name="base" localSheetId="0">#REF!</definedName>
    <definedName name="base" localSheetId="3">#REF!</definedName>
    <definedName name="base" localSheetId="2">#REF!</definedName>
    <definedName name="base" localSheetId="1">#REF!</definedName>
    <definedName name="base" localSheetId="4">#REF!</definedName>
    <definedName name="base" localSheetId="5">#REF!</definedName>
    <definedName name="base" localSheetId="7">#REF!</definedName>
    <definedName name="base">#REF!</definedName>
    <definedName name="CAMINHÃO" localSheetId="0">#REF!</definedName>
    <definedName name="CAMINHÃO" localSheetId="3">#REF!</definedName>
    <definedName name="CAMINHÃO" localSheetId="2">#REF!</definedName>
    <definedName name="CAMINHÃO" localSheetId="1">#REF!</definedName>
    <definedName name="CAMINHÃO" localSheetId="4">#REF!</definedName>
    <definedName name="CAMINHÃO" localSheetId="5">#REF!</definedName>
    <definedName name="CAMINHÃO" localSheetId="7">#REF!</definedName>
    <definedName name="CAMINHÃO">#REF!</definedName>
    <definedName name="DFSFSDFS" localSheetId="0">#REF!</definedName>
    <definedName name="DFSFSDFS" localSheetId="3">#REF!</definedName>
    <definedName name="DFSFSDFS" localSheetId="2">#REF!</definedName>
    <definedName name="DFSFSDFS" localSheetId="1">#REF!</definedName>
    <definedName name="DFSFSDFS" localSheetId="4">#REF!</definedName>
    <definedName name="DFSFSDFS" localSheetId="5">#REF!</definedName>
    <definedName name="DFSFSDFS" localSheetId="7">#REF!</definedName>
    <definedName name="DFSFSDFS">#REF!</definedName>
    <definedName name="Fator" localSheetId="0">#REF!</definedName>
    <definedName name="Fator" localSheetId="3">#REF!</definedName>
    <definedName name="Fator" localSheetId="2">#REF!</definedName>
    <definedName name="Fator" localSheetId="1">#REF!</definedName>
    <definedName name="Fator" localSheetId="4">#REF!</definedName>
    <definedName name="Fator" localSheetId="5">#REF!</definedName>
    <definedName name="Fator" localSheetId="7">#REF!</definedName>
    <definedName name="Fator">#REF!</definedName>
    <definedName name="Funções" localSheetId="0">#REF!</definedName>
    <definedName name="Funções" localSheetId="3">#REF!</definedName>
    <definedName name="Funções" localSheetId="2">#REF!</definedName>
    <definedName name="Funções" localSheetId="1">#REF!</definedName>
    <definedName name="Funções" localSheetId="4">#REF!</definedName>
    <definedName name="Funções" localSheetId="5">#REF!</definedName>
    <definedName name="Funções" localSheetId="7">#REF!</definedName>
    <definedName name="Funções">#REF!</definedName>
    <definedName name="G" localSheetId="0">#REF!</definedName>
    <definedName name="G" localSheetId="3">#REF!</definedName>
    <definedName name="G" localSheetId="2">#REF!</definedName>
    <definedName name="G" localSheetId="1">#REF!</definedName>
    <definedName name="G" localSheetId="4">#REF!</definedName>
    <definedName name="G" localSheetId="5">#REF!</definedName>
    <definedName name="G" localSheetId="7">#REF!</definedName>
    <definedName name="G">#REF!</definedName>
    <definedName name="hhhhh" localSheetId="0">#REF!</definedName>
    <definedName name="hhhhh" localSheetId="3">#REF!</definedName>
    <definedName name="hhhhh" localSheetId="2">#REF!</definedName>
    <definedName name="hhhhh" localSheetId="1">#REF!</definedName>
    <definedName name="hhhhh" localSheetId="4">#REF!</definedName>
    <definedName name="hhhhh" localSheetId="5">#REF!</definedName>
    <definedName name="hhhhh" localSheetId="7">#REF!</definedName>
    <definedName name="hhhhh">#REF!</definedName>
    <definedName name="ipi" localSheetId="0">#REF!</definedName>
    <definedName name="ipi" localSheetId="3">#REF!</definedName>
    <definedName name="ipi" localSheetId="2">#REF!</definedName>
    <definedName name="ipi" localSheetId="1">#REF!</definedName>
    <definedName name="ipi" localSheetId="4">#REF!</definedName>
    <definedName name="ipi" localSheetId="5">#REF!</definedName>
    <definedName name="ipi" localSheetId="7">#REF!</definedName>
    <definedName name="ipi">#REF!</definedName>
    <definedName name="MENOS" localSheetId="0">#REF!</definedName>
    <definedName name="MENOS" localSheetId="3">#REF!</definedName>
    <definedName name="MENOS" localSheetId="2">#REF!</definedName>
    <definedName name="MENOS" localSheetId="1">#REF!</definedName>
    <definedName name="MENOS" localSheetId="4">#REF!</definedName>
    <definedName name="MENOS" localSheetId="5">#REF!</definedName>
    <definedName name="MENOS" localSheetId="7">#REF!</definedName>
    <definedName name="MENOS">#REF!</definedName>
    <definedName name="Motos" localSheetId="0">#REF!</definedName>
    <definedName name="Motos" localSheetId="3">#REF!</definedName>
    <definedName name="Motos" localSheetId="2">#REF!</definedName>
    <definedName name="Motos" localSheetId="1">#REF!</definedName>
    <definedName name="Motos" localSheetId="4">#REF!</definedName>
    <definedName name="Motos" localSheetId="5">#REF!</definedName>
    <definedName name="Motos" localSheetId="7">#REF!</definedName>
    <definedName name="Motos">#REF!</definedName>
    <definedName name="Multiplicador" localSheetId="0">#REF!</definedName>
    <definedName name="Multiplicador" localSheetId="3">#REF!</definedName>
    <definedName name="Multiplicador" localSheetId="2">#REF!</definedName>
    <definedName name="Multiplicador" localSheetId="1">#REF!</definedName>
    <definedName name="Multiplicador" localSheetId="4">#REF!</definedName>
    <definedName name="Multiplicador" localSheetId="5">#REF!</definedName>
    <definedName name="Multiplicador" localSheetId="7">#REF!</definedName>
    <definedName name="Multiplicador">#REF!</definedName>
    <definedName name="PRECO" localSheetId="0">#REF!</definedName>
    <definedName name="PRECO" localSheetId="3">#REF!</definedName>
    <definedName name="PRECO" localSheetId="2">#REF!</definedName>
    <definedName name="PRECO" localSheetId="1">#REF!</definedName>
    <definedName name="PRECO" localSheetId="4">#REF!</definedName>
    <definedName name="PRECO" localSheetId="5">#REF!</definedName>
    <definedName name="PRECO" localSheetId="7">#REF!</definedName>
    <definedName name="PRECO">#REF!</definedName>
    <definedName name="REGULADORA" localSheetId="0">#REF!</definedName>
    <definedName name="REGULADORA" localSheetId="3">#REF!</definedName>
    <definedName name="REGULADORA" localSheetId="2">#REF!</definedName>
    <definedName name="REGULADORA" localSheetId="1">#REF!</definedName>
    <definedName name="REGULADORA" localSheetId="4">#REF!</definedName>
    <definedName name="REGULADORA" localSheetId="5">#REF!</definedName>
    <definedName name="REGULADORA" localSheetId="7">#REF!</definedName>
    <definedName name="REGULADORA">#REF!</definedName>
    <definedName name="SOMA" localSheetId="0">#REF!</definedName>
    <definedName name="SOMA" localSheetId="3">#REF!</definedName>
    <definedName name="SOMA" localSheetId="2">#REF!</definedName>
    <definedName name="SOMA" localSheetId="1">#REF!</definedName>
    <definedName name="SOMA" localSheetId="4">#REF!</definedName>
    <definedName name="SOMA" localSheetId="5">#REF!</definedName>
    <definedName name="SOMA" localSheetId="7">#REF!</definedName>
    <definedName name="SOMA">#REF!</definedName>
    <definedName name="Total" localSheetId="0">#REF!</definedName>
    <definedName name="Total" localSheetId="3">#REF!</definedName>
    <definedName name="Total" localSheetId="2">#REF!</definedName>
    <definedName name="Total" localSheetId="1">#REF!</definedName>
    <definedName name="Total" localSheetId="4">#REF!</definedName>
    <definedName name="Total" localSheetId="5">#REF!</definedName>
    <definedName name="Total" localSheetId="7">#REF!</definedName>
    <definedName name="Total">#REF!</definedName>
    <definedName name="TOTALCLP03" localSheetId="0">#REF!</definedName>
    <definedName name="TOTALCLP03" localSheetId="3">#REF!</definedName>
    <definedName name="TOTALCLP03" localSheetId="2">#REF!</definedName>
    <definedName name="TOTALCLP03" localSheetId="1">#REF!</definedName>
    <definedName name="TOTALCLP03" localSheetId="4">#REF!</definedName>
    <definedName name="TOTALCLP03" localSheetId="5">#REF!</definedName>
    <definedName name="TOTALCLP03" localSheetId="7">#REF!</definedName>
    <definedName name="TOTALCLP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84" l="1"/>
  <c r="E24" i="84"/>
  <c r="F135" i="104" l="1"/>
  <c r="G87" i="58" l="1"/>
  <c r="F56" i="115" l="1"/>
  <c r="F56" i="104"/>
  <c r="F56" i="101"/>
  <c r="E73" i="118"/>
  <c r="E49" i="118"/>
  <c r="F31" i="118"/>
  <c r="F81" i="118" s="1"/>
  <c r="C16" i="84"/>
  <c r="B22" i="84"/>
  <c r="F41" i="118" l="1"/>
  <c r="F70" i="118"/>
  <c r="F36" i="118"/>
  <c r="F47" i="118"/>
  <c r="F35" i="118"/>
  <c r="F77" i="118"/>
  <c r="F67" i="118"/>
  <c r="C69" i="58"/>
  <c r="C22" i="84" l="1"/>
  <c r="C12" i="84"/>
  <c r="E72" i="58"/>
  <c r="F72" i="58" s="1"/>
  <c r="G86" i="58"/>
  <c r="E86" i="58"/>
  <c r="F86" i="58" s="1"/>
  <c r="G85" i="58"/>
  <c r="F85" i="58"/>
  <c r="E85" i="58"/>
  <c r="G84" i="58"/>
  <c r="E84" i="58"/>
  <c r="F84" i="58" s="1"/>
  <c r="G83" i="58"/>
  <c r="E83" i="58"/>
  <c r="F83" i="58" s="1"/>
  <c r="G82" i="58"/>
  <c r="E82" i="58"/>
  <c r="F82" i="58" s="1"/>
  <c r="G81" i="58"/>
  <c r="F81" i="58"/>
  <c r="E81" i="58"/>
  <c r="G80" i="58"/>
  <c r="E80" i="58"/>
  <c r="F80" i="58" s="1"/>
  <c r="G79" i="58"/>
  <c r="E79" i="58"/>
  <c r="F79" i="58" s="1"/>
  <c r="G78" i="58"/>
  <c r="E78" i="58"/>
  <c r="F78" i="58" s="1"/>
  <c r="G77" i="58"/>
  <c r="F77" i="58"/>
  <c r="E77" i="58"/>
  <c r="G76" i="58"/>
  <c r="E76" i="58"/>
  <c r="F76" i="58" s="1"/>
  <c r="G75" i="58"/>
  <c r="E75" i="58"/>
  <c r="F75" i="58" s="1"/>
  <c r="G74" i="58"/>
  <c r="E74" i="58"/>
  <c r="F74" i="58" s="1"/>
  <c r="G73" i="58"/>
  <c r="F73" i="58"/>
  <c r="E73" i="58"/>
  <c r="E38" i="118"/>
  <c r="E37" i="118"/>
  <c r="F37" i="118" s="1"/>
  <c r="F38" i="118" s="1"/>
  <c r="F56" i="118"/>
  <c r="F62" i="118" s="1"/>
  <c r="E72" i="118"/>
  <c r="E83" i="118"/>
  <c r="E87" i="118"/>
  <c r="E111" i="118"/>
  <c r="E113" i="118"/>
  <c r="C124" i="118"/>
  <c r="C125" i="118"/>
  <c r="C126" i="118"/>
  <c r="C127" i="118"/>
  <c r="C128" i="118"/>
  <c r="C130" i="118"/>
  <c r="G72" i="58" l="1"/>
  <c r="F97" i="118" s="1"/>
  <c r="F101" i="118" s="1"/>
  <c r="F128" i="118" s="1"/>
  <c r="F44" i="118"/>
  <c r="F48" i="118"/>
  <c r="F71" i="118"/>
  <c r="F80" i="118"/>
  <c r="F45" i="118"/>
  <c r="F68" i="118"/>
  <c r="F86" i="118"/>
  <c r="F87" i="118" s="1"/>
  <c r="F92" i="118" s="1"/>
  <c r="F124" i="118"/>
  <c r="F43" i="118"/>
  <c r="F42" i="118"/>
  <c r="F46" i="118"/>
  <c r="F69" i="118"/>
  <c r="F72" i="118"/>
  <c r="F78" i="118"/>
  <c r="F82" i="118"/>
  <c r="F79" i="118"/>
  <c r="F73" i="118" l="1"/>
  <c r="F126" i="118" s="1"/>
  <c r="F49" i="118"/>
  <c r="F61" i="118" s="1"/>
  <c r="F60" i="118"/>
  <c r="F83" i="118"/>
  <c r="F91" i="118" s="1"/>
  <c r="F93" i="118" s="1"/>
  <c r="F127" i="118" s="1"/>
  <c r="F31" i="104"/>
  <c r="F70" i="104" s="1"/>
  <c r="E37" i="101"/>
  <c r="E38" i="101"/>
  <c r="C20" i="84"/>
  <c r="C18" i="84"/>
  <c r="C14" i="84"/>
  <c r="B20" i="84"/>
  <c r="B18" i="84"/>
  <c r="B14" i="84"/>
  <c r="B12" i="84"/>
  <c r="B24" i="84" s="1"/>
  <c r="C40" i="58"/>
  <c r="C130" i="115"/>
  <c r="C128" i="115"/>
  <c r="C127" i="115"/>
  <c r="C126" i="115"/>
  <c r="C125" i="115"/>
  <c r="C124" i="115"/>
  <c r="E113" i="115"/>
  <c r="E111" i="115"/>
  <c r="E87" i="115"/>
  <c r="E83" i="115"/>
  <c r="E72" i="115"/>
  <c r="E73" i="115" s="1"/>
  <c r="F62" i="115"/>
  <c r="E49" i="115"/>
  <c r="E38" i="115"/>
  <c r="E37" i="115"/>
  <c r="F31" i="115"/>
  <c r="C130" i="114"/>
  <c r="C128" i="114"/>
  <c r="C127" i="114"/>
  <c r="C126" i="114"/>
  <c r="C125" i="114"/>
  <c r="C124" i="114"/>
  <c r="E113" i="114"/>
  <c r="E111" i="114"/>
  <c r="E87" i="114"/>
  <c r="E83" i="114"/>
  <c r="E73" i="114"/>
  <c r="E72" i="114"/>
  <c r="F56" i="114"/>
  <c r="F62" i="114" s="1"/>
  <c r="E49" i="114"/>
  <c r="E38" i="114"/>
  <c r="E37" i="114"/>
  <c r="F31" i="114"/>
  <c r="C12" i="58" l="1"/>
  <c r="C24" i="84"/>
  <c r="F78" i="115"/>
  <c r="F44" i="115"/>
  <c r="F80" i="115"/>
  <c r="F82" i="114"/>
  <c r="F70" i="114"/>
  <c r="F43" i="114"/>
  <c r="F79" i="114"/>
  <c r="F124" i="114"/>
  <c r="F47" i="114"/>
  <c r="F35" i="114"/>
  <c r="F69" i="104"/>
  <c r="F67" i="104"/>
  <c r="F68" i="104"/>
  <c r="F63" i="118"/>
  <c r="F125" i="118" s="1"/>
  <c r="F129" i="118" s="1"/>
  <c r="F42" i="115"/>
  <c r="F72" i="115"/>
  <c r="F35" i="115"/>
  <c r="F43" i="115"/>
  <c r="F47" i="115"/>
  <c r="F70" i="115"/>
  <c r="F79" i="115"/>
  <c r="F36" i="115"/>
  <c r="F48" i="115"/>
  <c r="F67" i="115"/>
  <c r="F71" i="115"/>
  <c r="F69" i="115"/>
  <c r="F82" i="115"/>
  <c r="F41" i="115"/>
  <c r="F45" i="115"/>
  <c r="F68" i="115"/>
  <c r="F77" i="115"/>
  <c r="F81" i="115"/>
  <c r="F86" i="115"/>
  <c r="F87" i="115" s="1"/>
  <c r="F92" i="115" s="1"/>
  <c r="F124" i="115"/>
  <c r="F46" i="115"/>
  <c r="F44" i="114"/>
  <c r="F67" i="114"/>
  <c r="F71" i="114"/>
  <c r="F80" i="114"/>
  <c r="F36" i="114"/>
  <c r="F48" i="114"/>
  <c r="F41" i="114"/>
  <c r="F45" i="114"/>
  <c r="F68" i="114"/>
  <c r="F77" i="114"/>
  <c r="F81" i="114"/>
  <c r="F86" i="114"/>
  <c r="F87" i="114" s="1"/>
  <c r="F92" i="114" s="1"/>
  <c r="F42" i="114"/>
  <c r="F46" i="114"/>
  <c r="F69" i="114"/>
  <c r="F72" i="114"/>
  <c r="F78" i="114"/>
  <c r="E57" i="58"/>
  <c r="F57" i="58" s="1"/>
  <c r="G57" i="58" s="1"/>
  <c r="E56" i="58"/>
  <c r="F56" i="58" s="1"/>
  <c r="E55" i="58"/>
  <c r="F55" i="58" s="1"/>
  <c r="G55" i="58" s="1"/>
  <c r="E54" i="58"/>
  <c r="F54" i="58" s="1"/>
  <c r="E53" i="58"/>
  <c r="F53" i="58" s="1"/>
  <c r="E52" i="58"/>
  <c r="F52" i="58" s="1"/>
  <c r="E51" i="58"/>
  <c r="F51" i="58" s="1"/>
  <c r="G51" i="58" s="1"/>
  <c r="E50" i="58"/>
  <c r="F50" i="58" s="1"/>
  <c r="E49" i="58"/>
  <c r="F49" i="58" s="1"/>
  <c r="E48" i="58"/>
  <c r="F48" i="58" s="1"/>
  <c r="E47" i="58"/>
  <c r="F47" i="58" s="1"/>
  <c r="G47" i="58" s="1"/>
  <c r="E46" i="58"/>
  <c r="F46" i="58" s="1"/>
  <c r="E45" i="58"/>
  <c r="F45" i="58" s="1"/>
  <c r="E44" i="58"/>
  <c r="F44" i="58" s="1"/>
  <c r="G44" i="58" s="1"/>
  <c r="E43" i="58"/>
  <c r="F43" i="58" s="1"/>
  <c r="G43" i="58" s="1"/>
  <c r="C130" i="113"/>
  <c r="C128" i="113"/>
  <c r="C127" i="113"/>
  <c r="C126" i="113"/>
  <c r="C125" i="113"/>
  <c r="C124" i="113"/>
  <c r="E113" i="113"/>
  <c r="E111" i="113"/>
  <c r="E87" i="113"/>
  <c r="E83" i="113"/>
  <c r="E72" i="113"/>
  <c r="E73" i="113" s="1"/>
  <c r="F56" i="113"/>
  <c r="F62" i="113" s="1"/>
  <c r="E49" i="113"/>
  <c r="E37" i="113" s="1"/>
  <c r="E38" i="113"/>
  <c r="F31" i="113"/>
  <c r="F37" i="115" l="1"/>
  <c r="F38" i="115" s="1"/>
  <c r="F60" i="115" s="1"/>
  <c r="F49" i="115"/>
  <c r="F61" i="115" s="1"/>
  <c r="F73" i="115"/>
  <c r="F126" i="115" s="1"/>
  <c r="F105" i="118"/>
  <c r="F106" i="118" s="1"/>
  <c r="F83" i="115"/>
  <c r="F91" i="115" s="1"/>
  <c r="F93" i="115" s="1"/>
  <c r="F127" i="115" s="1"/>
  <c r="F49" i="114"/>
  <c r="F61" i="114" s="1"/>
  <c r="F37" i="114"/>
  <c r="F38" i="114" s="1"/>
  <c r="F60" i="114" s="1"/>
  <c r="F83" i="114"/>
  <c r="F91" i="114" s="1"/>
  <c r="F93" i="114" s="1"/>
  <c r="F127" i="114" s="1"/>
  <c r="F73" i="114"/>
  <c r="F126" i="114" s="1"/>
  <c r="G54" i="58"/>
  <c r="G50" i="58"/>
  <c r="G53" i="58"/>
  <c r="G49" i="58"/>
  <c r="G45" i="58"/>
  <c r="G46" i="58"/>
  <c r="G56" i="58"/>
  <c r="G52" i="58"/>
  <c r="G48" i="58"/>
  <c r="F82" i="113"/>
  <c r="F78" i="113"/>
  <c r="F72" i="113"/>
  <c r="F69" i="113"/>
  <c r="F46" i="113"/>
  <c r="F42" i="113"/>
  <c r="F124" i="113"/>
  <c r="F86" i="113"/>
  <c r="F87" i="113" s="1"/>
  <c r="F92" i="113" s="1"/>
  <c r="F77" i="113"/>
  <c r="F68" i="113"/>
  <c r="F71" i="113"/>
  <c r="F48" i="113"/>
  <c r="F44" i="113"/>
  <c r="F36" i="113"/>
  <c r="F67" i="113"/>
  <c r="F79" i="113"/>
  <c r="F70" i="113"/>
  <c r="F47" i="113"/>
  <c r="F43" i="113"/>
  <c r="F35" i="113"/>
  <c r="F81" i="113"/>
  <c r="F45" i="113"/>
  <c r="F41" i="113"/>
  <c r="F80" i="113"/>
  <c r="F63" i="114" l="1"/>
  <c r="F125" i="114" s="1"/>
  <c r="F63" i="115"/>
  <c r="F125" i="115" s="1"/>
  <c r="F83" i="113"/>
  <c r="F91" i="113" s="1"/>
  <c r="F93" i="113" s="1"/>
  <c r="F127" i="113" s="1"/>
  <c r="F37" i="113"/>
  <c r="F38" i="113" s="1"/>
  <c r="F60" i="113" s="1"/>
  <c r="F49" i="113"/>
  <c r="F61" i="113" s="1"/>
  <c r="F73" i="113"/>
  <c r="F126" i="113" s="1"/>
  <c r="F63" i="113" l="1"/>
  <c r="F125" i="113" s="1"/>
  <c r="C130" i="104"/>
  <c r="C128" i="104"/>
  <c r="C127" i="104"/>
  <c r="C126" i="104"/>
  <c r="C125" i="104"/>
  <c r="C124" i="104"/>
  <c r="E113" i="104"/>
  <c r="E111" i="104"/>
  <c r="E87" i="104"/>
  <c r="E83" i="104"/>
  <c r="E72" i="104"/>
  <c r="E73" i="104" s="1"/>
  <c r="F62" i="104"/>
  <c r="E49" i="104"/>
  <c r="E37" i="104" s="1"/>
  <c r="E38" i="104"/>
  <c r="C130" i="101"/>
  <c r="C128" i="101"/>
  <c r="C127" i="101"/>
  <c r="C126" i="101"/>
  <c r="C125" i="101"/>
  <c r="C124" i="101"/>
  <c r="E113" i="101"/>
  <c r="E111" i="101"/>
  <c r="E87" i="101"/>
  <c r="E83" i="101"/>
  <c r="E72" i="101"/>
  <c r="E73" i="101" s="1"/>
  <c r="F62" i="101"/>
  <c r="E49" i="101"/>
  <c r="F31" i="101"/>
  <c r="F71" i="101" l="1"/>
  <c r="F82" i="101"/>
  <c r="F67" i="101"/>
  <c r="F77" i="101"/>
  <c r="F124" i="101"/>
  <c r="F72" i="101"/>
  <c r="F43" i="104"/>
  <c r="F69" i="101"/>
  <c r="F48" i="101"/>
  <c r="F41" i="101"/>
  <c r="F44" i="101" l="1"/>
  <c r="F68" i="101"/>
  <c r="F43" i="101"/>
  <c r="F78" i="101"/>
  <c r="F80" i="101"/>
  <c r="F47" i="101"/>
  <c r="F42" i="101"/>
  <c r="F35" i="101"/>
  <c r="F81" i="101"/>
  <c r="F79" i="101"/>
  <c r="F46" i="101"/>
  <c r="G58" i="58"/>
  <c r="F97" i="113" s="1"/>
  <c r="F124" i="104"/>
  <c r="F45" i="101"/>
  <c r="F86" i="101"/>
  <c r="F87" i="101" s="1"/>
  <c r="F92" i="101" s="1"/>
  <c r="F70" i="101"/>
  <c r="F36" i="101"/>
  <c r="F47" i="104"/>
  <c r="F42" i="104"/>
  <c r="F41" i="104"/>
  <c r="F79" i="104"/>
  <c r="F48" i="104"/>
  <c r="F77" i="104"/>
  <c r="F71" i="104"/>
  <c r="F78" i="104"/>
  <c r="F86" i="104"/>
  <c r="F87" i="104" s="1"/>
  <c r="F92" i="104" s="1"/>
  <c r="F36" i="104"/>
  <c r="F72" i="104"/>
  <c r="F35" i="104"/>
  <c r="F81" i="104"/>
  <c r="F44" i="104"/>
  <c r="F80" i="104"/>
  <c r="F46" i="104"/>
  <c r="F82" i="104"/>
  <c r="F45" i="104"/>
  <c r="F73" i="101" l="1"/>
  <c r="F49" i="104"/>
  <c r="F61" i="104" s="1"/>
  <c r="F83" i="101"/>
  <c r="F91" i="101" s="1"/>
  <c r="F93" i="101" s="1"/>
  <c r="F127" i="101" s="1"/>
  <c r="F73" i="104"/>
  <c r="F126" i="104" s="1"/>
  <c r="F83" i="104"/>
  <c r="F91" i="104" s="1"/>
  <c r="F93" i="104" s="1"/>
  <c r="F127" i="104" s="1"/>
  <c r="F37" i="104"/>
  <c r="F38" i="104" s="1"/>
  <c r="F60" i="104" s="1"/>
  <c r="F49" i="101"/>
  <c r="F61" i="101" s="1"/>
  <c r="F37" i="101"/>
  <c r="F38" i="101" s="1"/>
  <c r="F60" i="101" s="1"/>
  <c r="F63" i="101" s="1"/>
  <c r="F125" i="101" s="1"/>
  <c r="F126" i="101"/>
  <c r="F101" i="113"/>
  <c r="F128" i="113" s="1"/>
  <c r="F129" i="113" s="1"/>
  <c r="F105" i="113" s="1"/>
  <c r="F106" i="113" s="1"/>
  <c r="F116" i="113" s="1"/>
  <c r="F118" i="113" s="1"/>
  <c r="F63" i="104" l="1"/>
  <c r="F125" i="104" s="1"/>
  <c r="F110" i="113"/>
  <c r="F120" i="113"/>
  <c r="F108" i="113"/>
  <c r="F109" i="113"/>
  <c r="F111" i="113" l="1"/>
  <c r="F130" i="113" s="1"/>
  <c r="F131" i="113" s="1"/>
  <c r="F135" i="113" l="1"/>
  <c r="D20" i="84"/>
  <c r="E20" i="84" s="1"/>
  <c r="F20" i="84" s="1"/>
  <c r="E29" i="58"/>
  <c r="F29" i="58" s="1"/>
  <c r="G29" i="58" s="1"/>
  <c r="E28" i="58"/>
  <c r="F28" i="58" s="1"/>
  <c r="G28" i="58" s="1"/>
  <c r="E27" i="58"/>
  <c r="F27" i="58" s="1"/>
  <c r="G27" i="58" s="1"/>
  <c r="E26" i="58"/>
  <c r="F26" i="58" s="1"/>
  <c r="G26" i="58" s="1"/>
  <c r="E25" i="58"/>
  <c r="F25" i="58" s="1"/>
  <c r="G25" i="58" s="1"/>
  <c r="E24" i="58"/>
  <c r="F24" i="58" s="1"/>
  <c r="G24" i="58" s="1"/>
  <c r="E23" i="58"/>
  <c r="F23" i="58" s="1"/>
  <c r="G23" i="58" s="1"/>
  <c r="E22" i="58"/>
  <c r="F22" i="58" s="1"/>
  <c r="G22" i="58" s="1"/>
  <c r="E21" i="58"/>
  <c r="F21" i="58" s="1"/>
  <c r="G21" i="58" s="1"/>
  <c r="E20" i="58"/>
  <c r="F20" i="58" s="1"/>
  <c r="G20" i="58" s="1"/>
  <c r="E19" i="58"/>
  <c r="F19" i="58" s="1"/>
  <c r="G19" i="58" s="1"/>
  <c r="E18" i="58"/>
  <c r="F18" i="58" s="1"/>
  <c r="G18" i="58" s="1"/>
  <c r="E17" i="58"/>
  <c r="F17" i="58" s="1"/>
  <c r="G17" i="58" s="1"/>
  <c r="E16" i="58"/>
  <c r="F16" i="58" s="1"/>
  <c r="G16" i="58" s="1"/>
  <c r="E15" i="58"/>
  <c r="F15" i="58" s="1"/>
  <c r="G15" i="58" s="1"/>
  <c r="G30" i="58" l="1"/>
  <c r="F97" i="104" l="1"/>
  <c r="F101" i="104" s="1"/>
  <c r="F128" i="104" s="1"/>
  <c r="F129" i="104" s="1"/>
  <c r="F105" i="104" s="1"/>
  <c r="F97" i="101"/>
  <c r="F101" i="101" s="1"/>
  <c r="F128" i="101" s="1"/>
  <c r="F129" i="101" s="1"/>
  <c r="F97" i="115"/>
  <c r="F101" i="115" s="1"/>
  <c r="F128" i="115" s="1"/>
  <c r="F129" i="115" s="1"/>
  <c r="F97" i="114"/>
  <c r="F101" i="114" s="1"/>
  <c r="F128" i="114" s="1"/>
  <c r="F129" i="114" s="1"/>
  <c r="F105" i="114" s="1"/>
  <c r="F105" i="101" l="1"/>
  <c r="F106" i="101" s="1"/>
  <c r="F106" i="114"/>
  <c r="F116" i="114" s="1"/>
  <c r="F118" i="114" s="1"/>
  <c r="F105" i="115"/>
  <c r="F106" i="115" s="1"/>
  <c r="F116" i="115" s="1"/>
  <c r="F118" i="115" s="1"/>
  <c r="F106" i="104"/>
  <c r="F116" i="104" s="1"/>
  <c r="F118" i="104" s="1"/>
  <c r="F116" i="101" l="1"/>
  <c r="F118" i="101" s="1"/>
  <c r="F110" i="114"/>
  <c r="F120" i="114"/>
  <c r="F109" i="114"/>
  <c r="F108" i="114"/>
  <c r="F110" i="115"/>
  <c r="F109" i="115"/>
  <c r="F108" i="115"/>
  <c r="F120" i="115"/>
  <c r="F108" i="104"/>
  <c r="F110" i="104"/>
  <c r="F120" i="104"/>
  <c r="F109" i="104"/>
  <c r="F111" i="114" l="1"/>
  <c r="F130" i="114" s="1"/>
  <c r="F131" i="114" s="1"/>
  <c r="F109" i="101"/>
  <c r="F110" i="101"/>
  <c r="F120" i="101"/>
  <c r="F108" i="101"/>
  <c r="F111" i="115"/>
  <c r="F130" i="115" s="1"/>
  <c r="F111" i="104"/>
  <c r="F130" i="104" s="1"/>
  <c r="F131" i="104" s="1"/>
  <c r="F131" i="115" l="1"/>
  <c r="F135" i="115" s="1"/>
  <c r="F111" i="101"/>
  <c r="F130" i="101" s="1"/>
  <c r="F131" i="101" s="1"/>
  <c r="F135" i="101" s="1"/>
  <c r="F135" i="114"/>
  <c r="D16" i="84"/>
  <c r="E16" i="84" s="1"/>
  <c r="F16" i="84" s="1"/>
  <c r="D14" i="84"/>
  <c r="E14" i="84" s="1"/>
  <c r="F14" i="84" s="1"/>
  <c r="D18" i="84" l="1"/>
  <c r="E18" i="84" s="1"/>
  <c r="F18" i="84" s="1"/>
  <c r="D12" i="84"/>
  <c r="E12" i="84" s="1"/>
  <c r="F12" i="84" l="1"/>
  <c r="F116" i="118" l="1"/>
  <c r="F118" i="118" s="1"/>
  <c r="F109" i="118" l="1"/>
  <c r="F110" i="118"/>
  <c r="F108" i="118"/>
  <c r="F120" i="118"/>
  <c r="F111" i="118" l="1"/>
  <c r="F130" i="118" s="1"/>
  <c r="F131" i="118" s="1"/>
  <c r="F135" i="118" s="1"/>
  <c r="D22" i="84" l="1"/>
  <c r="E22" i="84" s="1"/>
  <c r="F22" i="84" l="1"/>
  <c r="F24" i="84" s="1"/>
  <c r="F26" i="84" s="1"/>
</calcChain>
</file>

<file path=xl/sharedStrings.xml><?xml version="1.0" encoding="utf-8"?>
<sst xmlns="http://schemas.openxmlformats.org/spreadsheetml/2006/main" count="1242" uniqueCount="185">
  <si>
    <t>A</t>
  </si>
  <si>
    <t>B</t>
  </si>
  <si>
    <t>C</t>
  </si>
  <si>
    <t>Unidade de Medida</t>
  </si>
  <si>
    <t>%</t>
  </si>
  <si>
    <t>Salário Base</t>
  </si>
  <si>
    <t>D</t>
  </si>
  <si>
    <t>E</t>
  </si>
  <si>
    <t>F</t>
  </si>
  <si>
    <t>G</t>
  </si>
  <si>
    <t>H</t>
  </si>
  <si>
    <t>Outros (especificar)</t>
  </si>
  <si>
    <t>4.1</t>
  </si>
  <si>
    <t>TOTAL</t>
  </si>
  <si>
    <t>4.2</t>
  </si>
  <si>
    <t>Aviso Prévio Indenizado</t>
  </si>
  <si>
    <t>Lucro</t>
  </si>
  <si>
    <t>Valor Anual</t>
  </si>
  <si>
    <t>Quantidade de Trabalhadores:</t>
  </si>
  <si>
    <t>Descrição</t>
  </si>
  <si>
    <t>Quantidade Total/Ano</t>
  </si>
  <si>
    <t>Valor Unitário</t>
  </si>
  <si>
    <t>Valor Total</t>
  </si>
  <si>
    <t>Valor Mensal</t>
  </si>
  <si>
    <t>Valor por Pessoa</t>
  </si>
  <si>
    <t xml:space="preserve">Valor total </t>
  </si>
  <si>
    <t>Materiais</t>
  </si>
  <si>
    <t>Valor</t>
  </si>
  <si>
    <t>Unitário</t>
  </si>
  <si>
    <t xml:space="preserve">PROCESSO: </t>
  </si>
  <si>
    <t>Nº do Processo: XXXXXXXXX/XXXXXX</t>
  </si>
  <si>
    <t>Produtividade</t>
  </si>
  <si>
    <t>Valor mensal total</t>
  </si>
  <si>
    <t>PLANILHA DE CUSTO E FORMAÇÃO DE PREÇOS</t>
  </si>
  <si>
    <t>Discriminação dos Serviços (dados referentes à contratação)</t>
  </si>
  <si>
    <t>Nº do Processo Administrativo:</t>
  </si>
  <si>
    <t>Licitação nº:</t>
  </si>
  <si>
    <t>Data:</t>
  </si>
  <si>
    <t>Horário:</t>
  </si>
  <si>
    <t>Local da Prestação dos Serviços:</t>
  </si>
  <si>
    <t>Execução contratual:</t>
  </si>
  <si>
    <t>Vigência Máxima:</t>
  </si>
  <si>
    <t>Tipo de Serviço:</t>
  </si>
  <si>
    <t>Data da Proposta:</t>
  </si>
  <si>
    <t>Dados Complementares para Composição dos Custos com Mão de Obra</t>
  </si>
  <si>
    <t>Tipo de Jornada de Trabalho:</t>
  </si>
  <si>
    <t>Jornada Mensal de Trabalho:</t>
  </si>
  <si>
    <t>Turno:</t>
  </si>
  <si>
    <r>
      <t xml:space="preserve">Sindicato Patronal </t>
    </r>
    <r>
      <rPr>
        <sz val="8"/>
        <color indexed="10"/>
        <rFont val="Arial"/>
        <family val="2"/>
      </rPr>
      <t>(digite apenas a sigla)</t>
    </r>
    <r>
      <rPr>
        <sz val="8"/>
        <color indexed="8"/>
        <rFont val="Arial"/>
        <family val="2"/>
      </rPr>
      <t>:</t>
    </r>
  </si>
  <si>
    <t>Convenção Coletiva de Trabalho (CCT)</t>
  </si>
  <si>
    <r>
      <t>Vigência da CCT, ACT ou Dissídio Coletivo</t>
    </r>
    <r>
      <rPr>
        <sz val="8"/>
        <rFont val="Arial"/>
        <family val="2"/>
      </rPr>
      <t>:</t>
    </r>
  </si>
  <si>
    <t>Sentença Normativa em Dissídio Coletivo</t>
  </si>
  <si>
    <t>Salário Mínimo Vigente:</t>
  </si>
  <si>
    <t>Piso Salarial Definido no Edital da Licitação:</t>
  </si>
  <si>
    <t>TOTAL SUBMÓDULO 4.1</t>
  </si>
  <si>
    <t>TOTAL SUBMÓDULO 4.2</t>
  </si>
  <si>
    <t>QUANTIDADE DE PROFISSIONAIS</t>
  </si>
  <si>
    <t>Qtde de Postos de Trabalho</t>
  </si>
  <si>
    <t>Qtde de Profissionais</t>
  </si>
  <si>
    <t>Postos</t>
  </si>
  <si>
    <t xml:space="preserve">Objeto:   </t>
  </si>
  <si>
    <t>UNIFORMES (TODAS AS ATIVIDADES)</t>
  </si>
  <si>
    <t>COFINS</t>
  </si>
  <si>
    <t>FIOCRUZ / COGIC</t>
  </si>
  <si>
    <r>
      <rPr>
        <sz val="8"/>
        <rFont val="Arial"/>
        <family val="2"/>
      </rPr>
      <t xml:space="preserve"> C.B.O  Nº</t>
    </r>
    <r>
      <rPr>
        <sz val="8"/>
        <color indexed="10"/>
        <rFont val="Arial"/>
        <family val="2"/>
      </rPr>
      <t xml:space="preserve"> (M.T.E)</t>
    </r>
    <r>
      <rPr>
        <sz val="8"/>
        <color indexed="8"/>
        <rFont val="Arial"/>
        <family val="2"/>
      </rPr>
      <t>:</t>
    </r>
  </si>
  <si>
    <t>Classificação Brasileira de Ocupações (CBO)</t>
  </si>
  <si>
    <t>MÓDULO 1 - COMPOSIÇÃO DA REMUNERAÇÃO</t>
  </si>
  <si>
    <t>COMPOSIÇÃO DA REMUNERAÇÃO</t>
  </si>
  <si>
    <t>VALOR (R$)</t>
  </si>
  <si>
    <t xml:space="preserve">Adicional Periculosidade </t>
  </si>
  <si>
    <t>Adicional Insalubridade</t>
  </si>
  <si>
    <t>Adicional Noturno</t>
  </si>
  <si>
    <t>Adicional de Hora Noturna Reduzida</t>
  </si>
  <si>
    <t>TOTAL DO MÓDULO 1</t>
  </si>
  <si>
    <t>MÓDULO 2 – ENCARGOS E BENEFÍCIOS ANUAIS, MENSAIS E DIÁRIOS</t>
  </si>
  <si>
    <t>Submódulo 2.1 - 13º Salário, Férias e Adicional de Férias</t>
  </si>
  <si>
    <r>
      <t>13 (Décimo-terceiro) salário</t>
    </r>
    <r>
      <rPr>
        <sz val="10"/>
        <color indexed="10"/>
        <rFont val="Arial"/>
        <family val="2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</si>
  <si>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</si>
  <si>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</si>
  <si>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</si>
  <si>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</si>
  <si>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</si>
  <si>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</si>
  <si>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</si>
  <si>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</si>
  <si>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</si>
  <si>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</si>
  <si>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</si>
  <si>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</si>
  <si>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2.3 - Benefícios Mensais e Diários</t>
  </si>
  <si>
    <t xml:space="preserve">Transporte </t>
  </si>
  <si>
    <t xml:space="preserve">Auxílio-Refeição/Alimentação </t>
  </si>
  <si>
    <t xml:space="preserve">Assistência Médica e Familiar </t>
  </si>
  <si>
    <t>BENEFICIO SOCIAL FAMILIAR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</si>
  <si>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</si>
  <si>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</si>
  <si>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</si>
  <si>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</si>
  <si>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</si>
  <si>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</si>
  <si>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</si>
  <si>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</si>
  <si>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</si>
  <si>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</si>
  <si>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</si>
  <si>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</si>
  <si>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Incidência do FGTS sobre Aviso Prévio Indenizado</t>
  </si>
  <si>
    <t>Multa do FGTS e Contribuição Social sobre o Aviso Prévio Indenizado</t>
  </si>
  <si>
    <t xml:space="preserve">Aviso Prévio Trabalhado </t>
  </si>
  <si>
    <t xml:space="preserve">Multa do FGTS e Contribuição Social sobre o Aviso Prévio Trabalhado. </t>
  </si>
  <si>
    <t>TOTAL DO MÓDULO 3</t>
  </si>
  <si>
    <t>MÓDULO 4 – CUSTO DE REPOSIÇÃO DO PROFISSIONAL AUSENTE</t>
  </si>
  <si>
    <t>QUADRO-RESUMO DO MÓDULO 4 - CUSTO DE REPOSIÇÃO DO PROFISSIONAL AUSENTE</t>
  </si>
  <si>
    <t>Módulo 4 - Custo de Reposição do Profissional Ausente</t>
  </si>
  <si>
    <t>TOTAL DO MÓDULO 4</t>
  </si>
  <si>
    <t>MÓDULO 5 – INSUMOS DIVERSOS</t>
  </si>
  <si>
    <t>INSUMOS DIVERSOS</t>
  </si>
  <si>
    <t xml:space="preserve">Uniformes </t>
  </si>
  <si>
    <t>-</t>
  </si>
  <si>
    <t>Equipamentos/Ferramentas</t>
  </si>
  <si>
    <t>Outros</t>
  </si>
  <si>
    <t>TOTAL DO MÓDULO 5</t>
  </si>
  <si>
    <t>MÓDULO 6 – CUSTOS INDIRETOS, TRIBUTOS E LUCRO</t>
  </si>
  <si>
    <t>CUSTOS INDIRETOS, TRIBUTOS E LUCRO</t>
  </si>
  <si>
    <t>Custos Indiretos</t>
  </si>
  <si>
    <t>TRIBUTOS</t>
  </si>
  <si>
    <t>C.1</t>
  </si>
  <si>
    <t>PIS</t>
  </si>
  <si>
    <t>C.2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</si>
  <si>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</si>
  <si>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</si>
  <si>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</si>
  <si>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</si>
  <si>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</si>
  <si>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</si>
  <si>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</si>
  <si>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</si>
  <si>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</si>
  <si>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</si>
  <si>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</si>
  <si>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</si>
  <si>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</si>
  <si>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</si>
  <si>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Incidência dos encargos do submódulo 2.2 sobre Submódulo 2.1 - 13º Salário, Férias e Adicional de Férias</t>
  </si>
  <si>
    <t>Incidência de GPS, FGTS e outras contribuições sobre o Aviso Prévio Trabalhado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</si>
  <si>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</si>
  <si>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</si>
  <si>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</si>
  <si>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</si>
  <si>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</si>
  <si>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</si>
  <si>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(especificar)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</si>
  <si>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</si>
  <si>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</si>
  <si>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</si>
  <si>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</si>
  <si>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SUPERVISOR 44 HORAS - SEG à SEX</t>
  </si>
  <si>
    <t>RECEPCIONISTA 44 HORAS - SEG à SEX</t>
  </si>
  <si>
    <t>RECEPCIONISTA 44 HORAS - SEG à SAB</t>
  </si>
  <si>
    <t>RECEPCIONISTA BILINGUE 44 HORAS - SEG à SEX</t>
  </si>
  <si>
    <t xml:space="preserve">Empresa: </t>
  </si>
  <si>
    <t>UNIFORMES E EPI'S - RECEPCIONISTA</t>
  </si>
  <si>
    <t xml:space="preserve">EMPRESA: </t>
  </si>
  <si>
    <t xml:space="preserve">Recepcionista seg à sex 44h </t>
  </si>
  <si>
    <t>Recepcionista seg à sab 44h</t>
  </si>
  <si>
    <t xml:space="preserve">CUSTO TOTAL MENSAL - Recepcionista seg à sex 44h </t>
  </si>
  <si>
    <t xml:space="preserve">CUSTO TOTAL MENSAL - Recepcionista seg à sab 44h </t>
  </si>
  <si>
    <t>44 Horas</t>
  </si>
  <si>
    <t xml:space="preserve">44 Horas </t>
  </si>
  <si>
    <t>CUSTO TOTAL MENSAL - Recepcionista Seg a Seg - 84h</t>
  </si>
  <si>
    <t xml:space="preserve">CUSTO TOTAL MENSAL - Recepcionista Bilingue seg à sex 44h </t>
  </si>
  <si>
    <t>Recepcionista Bilingue seg à sex 44h</t>
  </si>
  <si>
    <t>Supervisão seg a sex 44h</t>
  </si>
  <si>
    <t>84 Horas</t>
  </si>
  <si>
    <t>CUSTO TOTAL MENSAL - Supervisor seg à sex 44h</t>
  </si>
  <si>
    <t xml:space="preserve">ASCENSORISTA SEGUNDA À SABADO - 36 HORAS </t>
  </si>
  <si>
    <t>CUSTO TOTAL MENSAL - Op.Elevador seg à sab 36 hrs</t>
  </si>
  <si>
    <t>36 HORAS</t>
  </si>
  <si>
    <t>Op.Elevador seg à sab 36 hrs</t>
  </si>
  <si>
    <t>UNIFORMES E EPI'S - ASCENSORISTA</t>
  </si>
  <si>
    <t xml:space="preserve">Custo Total </t>
  </si>
  <si>
    <t>UNIFORMES E EPI'S - SUPERVISOR</t>
  </si>
  <si>
    <t>SERVIÇO DE RECEPÇÃO E ASCENSORISTA</t>
  </si>
  <si>
    <t>Recepcionista 84hs seg à seg - 12h x 36h - Diurno</t>
  </si>
  <si>
    <t>RECEPCIONISTA 84 HORAS - SEG à SEG - 12 X 36 - DIURNO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</si>
</sst>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_(&quot;R$ &quot;* #,##0.00_);_(&quot;R$ &quot;* \(#,##0.00\);_(&quot;R$ &quot;* \-??_);_(@_)"/>
    <numFmt numFmtId="168" formatCode="_(* #,##0.00_);_(* \(#,##0.00\);_(* \-??_);_(@_)"/>
    <numFmt numFmtId="169" formatCode="&quot;R$&quot;\ #,##0.00"/>
    <numFmt numFmtId="170" formatCode="_(* #,##0_);_(* \(#,##0\);_(* &quot;-&quot;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0.0%"/>
    <numFmt numFmtId="174" formatCode="0.000%"/>
    <numFmt numFmtId="175" formatCode="#,##0.00\ &quot;M²&quot;"/>
    <numFmt numFmtId="176" formatCode="dd/mm/yyyy;@"/>
    <numFmt numFmtId="177" formatCode="hh:mm;@"/>
    <numFmt numFmtId="178" formatCode="0\ &quot;horas&quot;"/>
    <numFmt numFmtId="179" formatCode="0.0000%"/>
    <numFmt numFmtId="180" formatCode="#,##0\ &quot;M²&quot;"/>
    <numFmt numFmtId="181" formatCode="&quot;R$ &quot;#,##0.00_);[Red]\(&quot;R$ &quot;#,##0.00\)"/>
  </numFmts>
  <fonts count="5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Verdana"/>
      <family val="2"/>
    </font>
    <font>
      <b/>
      <sz val="14"/>
      <color indexed="9"/>
      <name val="Verdana"/>
      <family val="2"/>
    </font>
    <font>
      <b/>
      <sz val="9"/>
      <color indexed="9"/>
      <name val="Verdana"/>
      <family val="2"/>
    </font>
    <font>
      <b/>
      <sz val="9"/>
      <color indexed="12"/>
      <name val="Verdana"/>
      <family val="2"/>
    </font>
    <font>
      <b/>
      <sz val="9"/>
      <name val="Verdana"/>
      <family val="2"/>
    </font>
    <font>
      <b/>
      <sz val="8"/>
      <name val="Verdana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b/>
      <sz val="14"/>
      <name val="Bookman Old Style"/>
      <family val="1"/>
    </font>
    <font>
      <sz val="14"/>
      <color indexed="8"/>
      <name val="Bookman Old Style"/>
      <family val="1"/>
    </font>
    <font>
      <b/>
      <sz val="11"/>
      <color indexed="9"/>
      <name val="Bookman Old Style"/>
      <family val="1"/>
    </font>
    <font>
      <b/>
      <sz val="11"/>
      <name val="Bookman Old Style"/>
      <family val="1"/>
    </font>
    <font>
      <sz val="11"/>
      <color indexed="8"/>
      <name val="Bookman Old Style"/>
      <family val="1"/>
    </font>
    <font>
      <sz val="10"/>
      <name val="Bookman Old Style"/>
      <family val="1"/>
    </font>
    <font>
      <b/>
      <sz val="14"/>
      <color indexed="9"/>
      <name val="Bookman Old Style"/>
      <family val="1"/>
    </font>
    <font>
      <b/>
      <sz val="9"/>
      <color indexed="9"/>
      <name val="Bookman Old Style"/>
      <family val="1"/>
    </font>
    <font>
      <sz val="9"/>
      <name val="Bookman Old Style"/>
      <family val="1"/>
    </font>
    <font>
      <sz val="11"/>
      <name val="Bookman Old Style"/>
      <family val="1"/>
    </font>
    <font>
      <b/>
      <sz val="14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2"/>
      <color indexed="9"/>
      <name val="Bookman Old Style"/>
      <family val="1"/>
    </font>
    <font>
      <b/>
      <sz val="18"/>
      <color indexed="9"/>
      <name val="Bookman Old Style"/>
      <family val="1"/>
    </font>
    <font>
      <b/>
      <sz val="24"/>
      <color indexed="9"/>
      <name val="Bookman Old Style"/>
      <family val="1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4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Dashed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4" borderId="0" applyNumberFormat="0" applyBorder="0" applyAlignment="0" applyProtection="0"/>
    <xf numFmtId="0" fontId="14" fillId="16" borderId="1" applyNumberFormat="0" applyAlignment="0" applyProtection="0"/>
    <xf numFmtId="0" fontId="15" fillId="17" borderId="2" applyNumberFormat="0" applyAlignment="0" applyProtection="0"/>
    <xf numFmtId="0" fontId="16" fillId="0" borderId="3" applyNumberFormat="0" applyFill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0" fontId="17" fillId="7" borderId="1" applyNumberFormat="0" applyAlignment="0" applyProtection="0"/>
    <xf numFmtId="0" fontId="4" fillId="0" borderId="0"/>
    <xf numFmtId="0" fontId="46" fillId="0" borderId="0" applyNumberFormat="0" applyFill="0" applyBorder="0" applyAlignment="0" applyProtection="0"/>
    <xf numFmtId="0" fontId="18" fillId="3" borderId="0" applyNumberFormat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4" fillId="0" borderId="0" applyFill="0" applyBorder="0" applyAlignment="0" applyProtection="0"/>
    <xf numFmtId="165" fontId="27" fillId="0" borderId="0" applyFont="0" applyFill="0" applyBorder="0" applyAlignment="0" applyProtection="0"/>
    <xf numFmtId="164" fontId="4" fillId="0" borderId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19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45" fillId="0" borderId="0"/>
    <xf numFmtId="0" fontId="27" fillId="0" borderId="0"/>
    <xf numFmtId="0" fontId="4" fillId="0" borderId="0"/>
    <xf numFmtId="0" fontId="45" fillId="0" borderId="0"/>
    <xf numFmtId="0" fontId="4" fillId="0" borderId="0"/>
    <xf numFmtId="0" fontId="1" fillId="0" borderId="0"/>
    <xf numFmtId="0" fontId="4" fillId="23" borderId="4" applyNumberFormat="0" applyAlignment="0" applyProtection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20" fillId="16" borderId="5" applyNumberFormat="0" applyAlignment="0" applyProtection="0"/>
    <xf numFmtId="166" fontId="4" fillId="0" borderId="0" applyFont="0" applyFill="0" applyBorder="0" applyAlignment="0" applyProtection="0"/>
    <xf numFmtId="168" fontId="4" fillId="0" borderId="0" applyFill="0" applyBorder="0" applyAlignment="0" applyProtection="0"/>
    <xf numFmtId="168" fontId="4" fillId="0" borderId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" fillId="0" borderId="9" applyNumberFormat="0" applyFill="0" applyAlignment="0" applyProtection="0"/>
    <xf numFmtId="166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8" fontId="4" fillId="0" borderId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5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204">
    <xf numFmtId="0" fontId="0" fillId="0" borderId="0" xfId="0"/>
    <xf numFmtId="0" fontId="5" fillId="0" borderId="0" xfId="54" applyFont="1"/>
    <xf numFmtId="0" fontId="5" fillId="0" borderId="14" xfId="54" applyFont="1" applyBorder="1" applyAlignment="1">
      <alignment horizontal="center" vertical="center" wrapText="1"/>
    </xf>
    <xf numFmtId="165" fontId="5" fillId="0" borderId="14" xfId="35" applyFont="1" applyBorder="1"/>
    <xf numFmtId="0" fontId="5" fillId="0" borderId="15" xfId="54" applyFont="1" applyBorder="1" applyAlignment="1">
      <alignment horizontal="center" vertical="center" wrapText="1"/>
    </xf>
    <xf numFmtId="165" fontId="5" fillId="0" borderId="15" xfId="35" applyFont="1" applyBorder="1"/>
    <xf numFmtId="0" fontId="4" fillId="0" borderId="0" xfId="51"/>
    <xf numFmtId="0" fontId="4" fillId="0" borderId="0" xfId="53"/>
    <xf numFmtId="0" fontId="28" fillId="0" borderId="0" xfId="53" applyFont="1" applyAlignment="1">
      <alignment horizontal="centerContinuous"/>
    </xf>
    <xf numFmtId="0" fontId="29" fillId="0" borderId="0" xfId="53" applyFont="1" applyAlignment="1">
      <alignment horizontal="centerContinuous"/>
    </xf>
    <xf numFmtId="0" fontId="31" fillId="0" borderId="0" xfId="53" applyFont="1" applyAlignment="1">
      <alignment horizontal="left"/>
    </xf>
    <xf numFmtId="0" fontId="32" fillId="0" borderId="0" xfId="53" applyFont="1" applyAlignment="1">
      <alignment horizontal="centerContinuous"/>
    </xf>
    <xf numFmtId="175" fontId="33" fillId="0" borderId="0" xfId="47" applyNumberFormat="1" applyFont="1"/>
    <xf numFmtId="0" fontId="32" fillId="0" borderId="0" xfId="53" applyFont="1" applyAlignment="1">
      <alignment horizontal="center"/>
    </xf>
    <xf numFmtId="0" fontId="32" fillId="0" borderId="0" xfId="53" applyFont="1"/>
    <xf numFmtId="0" fontId="33" fillId="0" borderId="0" xfId="53" applyFont="1" applyAlignment="1">
      <alignment horizontal="left" vertical="top" wrapText="1"/>
    </xf>
    <xf numFmtId="165" fontId="37" fillId="0" borderId="52" xfId="53" applyNumberFormat="1" applyFont="1" applyBorder="1" applyAlignment="1">
      <alignment horizontal="center" wrapText="1"/>
    </xf>
    <xf numFmtId="43" fontId="4" fillId="0" borderId="0" xfId="53" applyNumberFormat="1"/>
    <xf numFmtId="0" fontId="35" fillId="25" borderId="27" xfId="53" applyFont="1" applyFill="1" applyBorder="1" applyAlignment="1">
      <alignment horizontal="center" vertical="center" wrapText="1"/>
    </xf>
    <xf numFmtId="0" fontId="33" fillId="31" borderId="0" xfId="53" applyFont="1" applyFill="1" applyAlignment="1">
      <alignment horizontal="left" vertical="top" wrapText="1"/>
    </xf>
    <xf numFmtId="165" fontId="37" fillId="31" borderId="55" xfId="53" applyNumberFormat="1" applyFont="1" applyFill="1" applyBorder="1" applyAlignment="1">
      <alignment horizontal="center" wrapText="1"/>
    </xf>
    <xf numFmtId="0" fontId="36" fillId="0" borderId="52" xfId="53" applyFont="1" applyBorder="1" applyAlignment="1">
      <alignment horizontal="center" wrapText="1"/>
    </xf>
    <xf numFmtId="165" fontId="36" fillId="0" borderId="52" xfId="53" applyNumberFormat="1" applyFont="1" applyBorder="1" applyAlignment="1">
      <alignment horizontal="center" wrapText="1"/>
    </xf>
    <xf numFmtId="1" fontId="36" fillId="31" borderId="52" xfId="53" applyNumberFormat="1" applyFont="1" applyFill="1" applyBorder="1" applyAlignment="1">
      <alignment horizontal="center" wrapText="1"/>
    </xf>
    <xf numFmtId="165" fontId="36" fillId="31" borderId="52" xfId="53" applyNumberFormat="1" applyFont="1" applyFill="1" applyBorder="1" applyAlignment="1">
      <alignment horizontal="center" wrapText="1"/>
    </xf>
    <xf numFmtId="0" fontId="4" fillId="0" borderId="57" xfId="53" applyBorder="1"/>
    <xf numFmtId="0" fontId="47" fillId="30" borderId="0" xfId="0" applyFont="1" applyFill="1" applyAlignment="1">
      <alignment vertical="center"/>
    </xf>
    <xf numFmtId="177" fontId="49" fillId="30" borderId="10" xfId="0" applyNumberFormat="1" applyFont="1" applyFill="1" applyBorder="1" applyAlignment="1">
      <alignment horizontal="centerContinuous" vertical="center"/>
    </xf>
    <xf numFmtId="0" fontId="47" fillId="30" borderId="10" xfId="0" applyFont="1" applyFill="1" applyBorder="1" applyAlignment="1">
      <alignment horizontal="centerContinuous" vertical="center"/>
    </xf>
    <xf numFmtId="0" fontId="47" fillId="30" borderId="10" xfId="0" applyFont="1" applyFill="1" applyBorder="1" applyAlignment="1" applyProtection="1">
      <alignment horizontal="centerContinuous" vertical="center"/>
      <protection hidden="1"/>
    </xf>
    <xf numFmtId="0" fontId="48" fillId="30" borderId="29" xfId="0" applyFont="1" applyFill="1" applyBorder="1" applyAlignment="1">
      <alignment horizontal="centerContinuous" vertical="center"/>
    </xf>
    <xf numFmtId="0" fontId="49" fillId="30" borderId="30" xfId="0" applyFont="1" applyFill="1" applyBorder="1" applyAlignment="1">
      <alignment horizontal="centerContinuous" vertical="center"/>
    </xf>
    <xf numFmtId="0" fontId="49" fillId="30" borderId="31" xfId="0" applyFont="1" applyFill="1" applyBorder="1" applyAlignment="1">
      <alignment vertical="center"/>
    </xf>
    <xf numFmtId="0" fontId="48" fillId="30" borderId="32" xfId="0" applyFont="1" applyFill="1" applyBorder="1" applyAlignment="1">
      <alignment horizontal="centerContinuous" vertical="center"/>
    </xf>
    <xf numFmtId="0" fontId="49" fillId="30" borderId="35" xfId="0" applyFont="1" applyFill="1" applyBorder="1" applyAlignment="1">
      <alignment vertical="center"/>
    </xf>
    <xf numFmtId="0" fontId="49" fillId="30" borderId="36" xfId="0" applyFont="1" applyFill="1" applyBorder="1" applyAlignment="1">
      <alignment vertical="center"/>
    </xf>
    <xf numFmtId="0" fontId="49" fillId="30" borderId="29" xfId="0" applyFont="1" applyFill="1" applyBorder="1" applyAlignment="1">
      <alignment horizontal="centerContinuous" vertical="center"/>
    </xf>
    <xf numFmtId="0" fontId="48" fillId="30" borderId="39" xfId="0" applyFont="1" applyFill="1" applyBorder="1" applyAlignment="1">
      <alignment horizontal="centerContinuous" vertical="center"/>
    </xf>
    <xf numFmtId="0" fontId="35" fillId="25" borderId="47" xfId="53" applyFont="1" applyFill="1" applyBorder="1" applyAlignment="1">
      <alignment horizontal="center" vertical="center" wrapText="1"/>
    </xf>
    <xf numFmtId="164" fontId="30" fillId="25" borderId="26" xfId="53" applyNumberFormat="1" applyFont="1" applyFill="1" applyBorder="1" applyAlignment="1">
      <alignment horizontal="center" vertical="center" wrapText="1"/>
    </xf>
    <xf numFmtId="1" fontId="30" fillId="25" borderId="26" xfId="53" applyNumberFormat="1" applyFont="1" applyFill="1" applyBorder="1" applyAlignment="1">
      <alignment horizontal="center" vertical="center" wrapText="1"/>
    </xf>
    <xf numFmtId="0" fontId="30" fillId="25" borderId="28" xfId="53" applyFont="1" applyFill="1" applyBorder="1" applyAlignment="1">
      <alignment horizontal="center" vertical="center" wrapText="1"/>
    </xf>
    <xf numFmtId="0" fontId="30" fillId="25" borderId="26" xfId="53" applyFont="1" applyFill="1" applyBorder="1" applyAlignment="1">
      <alignment horizontal="center" vertical="center" wrapText="1"/>
    </xf>
    <xf numFmtId="0" fontId="6" fillId="24" borderId="31" xfId="54" applyFont="1" applyFill="1" applyBorder="1" applyAlignment="1">
      <alignment horizontal="centerContinuous"/>
    </xf>
    <xf numFmtId="0" fontId="7" fillId="24" borderId="46" xfId="54" applyFont="1" applyFill="1" applyBorder="1" applyAlignment="1">
      <alignment horizontal="centerContinuous"/>
    </xf>
    <xf numFmtId="0" fontId="5" fillId="0" borderId="35" xfId="54" applyFont="1" applyBorder="1"/>
    <xf numFmtId="0" fontId="5" fillId="0" borderId="36" xfId="54" applyFont="1" applyBorder="1"/>
    <xf numFmtId="0" fontId="7" fillId="24" borderId="35" xfId="54" applyFont="1" applyFill="1" applyBorder="1"/>
    <xf numFmtId="0" fontId="7" fillId="24" borderId="0" xfId="54" applyFont="1" applyFill="1"/>
    <xf numFmtId="0" fontId="7" fillId="24" borderId="36" xfId="54" applyFont="1" applyFill="1" applyBorder="1"/>
    <xf numFmtId="0" fontId="8" fillId="0" borderId="58" xfId="54" applyFont="1" applyBorder="1"/>
    <xf numFmtId="0" fontId="5" fillId="0" borderId="0" xfId="54" applyFont="1" applyAlignment="1">
      <alignment horizontal="center"/>
    </xf>
    <xf numFmtId="0" fontId="5" fillId="0" borderId="61" xfId="54" applyFont="1" applyBorder="1" applyAlignment="1">
      <alignment vertical="top" wrapText="1"/>
    </xf>
    <xf numFmtId="165" fontId="5" fillId="0" borderId="62" xfId="35" applyFont="1" applyBorder="1"/>
    <xf numFmtId="0" fontId="5" fillId="0" borderId="63" xfId="54" applyFont="1" applyBorder="1" applyAlignment="1">
      <alignment vertical="top" wrapText="1"/>
    </xf>
    <xf numFmtId="0" fontId="5" fillId="0" borderId="64" xfId="54" applyFont="1" applyBorder="1" applyAlignment="1">
      <alignment vertical="top" wrapText="1"/>
    </xf>
    <xf numFmtId="0" fontId="5" fillId="0" borderId="65" xfId="54" applyFont="1" applyBorder="1" applyAlignment="1">
      <alignment horizontal="center" vertical="center" wrapText="1"/>
    </xf>
    <xf numFmtId="165" fontId="5" fillId="0" borderId="65" xfId="35" applyFont="1" applyBorder="1"/>
    <xf numFmtId="165" fontId="9" fillId="0" borderId="44" xfId="54" applyNumberFormat="1" applyFont="1" applyBorder="1" applyAlignment="1">
      <alignment vertical="center"/>
    </xf>
    <xf numFmtId="0" fontId="5" fillId="28" borderId="0" xfId="54" applyFont="1" applyFill="1"/>
    <xf numFmtId="165" fontId="53" fillId="25" borderId="56" xfId="53" applyNumberFormat="1" applyFont="1" applyFill="1" applyBorder="1" applyAlignment="1">
      <alignment horizontal="center" vertical="center" wrapText="1"/>
    </xf>
    <xf numFmtId="165" fontId="53" fillId="25" borderId="53" xfId="53" applyNumberFormat="1" applyFont="1" applyFill="1" applyBorder="1" applyAlignment="1">
      <alignment horizontal="center" vertical="center" wrapText="1"/>
    </xf>
    <xf numFmtId="1" fontId="36" fillId="31" borderId="54" xfId="53" applyNumberFormat="1" applyFont="1" applyFill="1" applyBorder="1" applyAlignment="1">
      <alignment horizontal="center" wrapText="1"/>
    </xf>
    <xf numFmtId="1" fontId="8" fillId="0" borderId="13" xfId="54" applyNumberFormat="1" applyFont="1" applyBorder="1"/>
    <xf numFmtId="0" fontId="48" fillId="28" borderId="10" xfId="0" applyFont="1" applyFill="1" applyBorder="1" applyAlignment="1">
      <alignment horizontal="center" vertical="center"/>
    </xf>
    <xf numFmtId="0" fontId="49" fillId="30" borderId="10" xfId="0" applyFont="1" applyFill="1" applyBorder="1" applyAlignment="1">
      <alignment horizontal="center" vertical="center" shrinkToFit="1"/>
    </xf>
    <xf numFmtId="176" fontId="49" fillId="30" borderId="10" xfId="0" applyNumberFormat="1" applyFont="1" applyFill="1" applyBorder="1" applyAlignment="1">
      <alignment horizontal="center" vertical="center"/>
    </xf>
    <xf numFmtId="0" fontId="50" fillId="28" borderId="10" xfId="0" applyFont="1" applyFill="1" applyBorder="1" applyAlignment="1">
      <alignment horizontal="centerContinuous" vertical="center"/>
    </xf>
    <xf numFmtId="0" fontId="50" fillId="28" borderId="10" xfId="0" applyFont="1" applyFill="1" applyBorder="1" applyAlignment="1" applyProtection="1">
      <alignment horizontal="centerContinuous" vertical="center"/>
      <protection hidden="1"/>
    </xf>
    <xf numFmtId="0" fontId="39" fillId="28" borderId="10" xfId="0" applyFont="1" applyFill="1" applyBorder="1" applyAlignment="1">
      <alignment horizontal="center" vertical="center"/>
    </xf>
    <xf numFmtId="180" fontId="49" fillId="30" borderId="10" xfId="0" applyNumberFormat="1" applyFont="1" applyFill="1" applyBorder="1" applyAlignment="1">
      <alignment horizontal="center" vertical="center"/>
    </xf>
    <xf numFmtId="0" fontId="49" fillId="30" borderId="32" xfId="0" applyFont="1" applyFill="1" applyBorder="1" applyAlignment="1">
      <alignment horizontal="center" vertical="center"/>
    </xf>
    <xf numFmtId="0" fontId="49" fillId="28" borderId="33" xfId="0" applyFont="1" applyFill="1" applyBorder="1" applyAlignment="1">
      <alignment vertical="center"/>
    </xf>
    <xf numFmtId="0" fontId="49" fillId="28" borderId="34" xfId="0" applyFont="1" applyFill="1" applyBorder="1" applyAlignment="1">
      <alignment vertical="center"/>
    </xf>
    <xf numFmtId="0" fontId="49" fillId="28" borderId="37" xfId="0" applyFont="1" applyFill="1" applyBorder="1" applyAlignment="1">
      <alignment vertical="center"/>
    </xf>
    <xf numFmtId="0" fontId="49" fillId="28" borderId="38" xfId="0" applyFont="1" applyFill="1" applyBorder="1" applyAlignment="1">
      <alignment vertical="center"/>
    </xf>
    <xf numFmtId="0" fontId="4" fillId="0" borderId="0" xfId="51" applyAlignment="1">
      <alignment horizontal="left"/>
    </xf>
    <xf numFmtId="0" fontId="11" fillId="0" borderId="10" xfId="51" applyFont="1" applyBorder="1" applyAlignment="1">
      <alignment horizontal="center"/>
    </xf>
    <xf numFmtId="0" fontId="4" fillId="0" borderId="12" xfId="51" applyBorder="1"/>
    <xf numFmtId="0" fontId="4" fillId="0" borderId="11" xfId="51" applyBorder="1"/>
    <xf numFmtId="181" fontId="4" fillId="0" borderId="10" xfId="51" applyNumberFormat="1" applyBorder="1" applyAlignment="1">
      <alignment horizontal="center"/>
    </xf>
    <xf numFmtId="0" fontId="4" fillId="0" borderId="10" xfId="51" applyBorder="1"/>
    <xf numFmtId="10" fontId="1" fillId="0" borderId="10" xfId="80" applyNumberFormat="1" applyBorder="1" applyAlignment="1">
      <alignment horizontal="center"/>
    </xf>
    <xf numFmtId="164" fontId="11" fillId="0" borderId="10" xfId="81" applyFont="1" applyBorder="1"/>
    <xf numFmtId="0" fontId="11" fillId="0" borderId="0" xfId="51" applyFont="1" applyAlignment="1">
      <alignment horizontal="center"/>
    </xf>
    <xf numFmtId="164" fontId="4" fillId="0" borderId="0" xfId="51" applyNumberFormat="1"/>
    <xf numFmtId="10" fontId="4" fillId="0" borderId="10" xfId="51" applyNumberFormat="1" applyBorder="1" applyAlignment="1">
      <alignment horizontal="center"/>
    </xf>
    <xf numFmtId="181" fontId="4" fillId="0" borderId="10" xfId="51" applyNumberFormat="1" applyBorder="1" applyAlignment="1">
      <alignment horizontal="center" vertical="center"/>
    </xf>
    <xf numFmtId="10" fontId="4" fillId="30" borderId="10" xfId="51" applyNumberFormat="1" applyFill="1" applyBorder="1" applyAlignment="1">
      <alignment horizontal="center"/>
    </xf>
    <xf numFmtId="10" fontId="11" fillId="0" borderId="10" xfId="51" applyNumberFormat="1" applyFont="1" applyBorder="1" applyAlignment="1">
      <alignment horizontal="center"/>
    </xf>
    <xf numFmtId="0" fontId="56" fillId="0" borderId="0" xfId="51" applyFont="1"/>
    <xf numFmtId="0" fontId="56" fillId="0" borderId="0" xfId="51" applyFont="1" applyAlignment="1">
      <alignment horizontal="center"/>
    </xf>
    <xf numFmtId="165" fontId="56" fillId="0" borderId="0" xfId="38" applyFont="1"/>
    <xf numFmtId="174" fontId="4" fillId="0" borderId="10" xfId="51" applyNumberFormat="1" applyBorder="1" applyAlignment="1">
      <alignment horizontal="center"/>
    </xf>
    <xf numFmtId="43" fontId="4" fillId="0" borderId="0" xfId="51" applyNumberFormat="1"/>
    <xf numFmtId="164" fontId="45" fillId="0" borderId="10" xfId="81" applyBorder="1" applyAlignment="1">
      <alignment horizontal="center"/>
    </xf>
    <xf numFmtId="0" fontId="11" fillId="0" borderId="16" xfId="51" applyFont="1" applyBorder="1"/>
    <xf numFmtId="0" fontId="11" fillId="29" borderId="11" xfId="51" applyFont="1" applyFill="1" applyBorder="1"/>
    <xf numFmtId="0" fontId="11" fillId="28" borderId="12" xfId="51" applyFont="1" applyFill="1" applyBorder="1"/>
    <xf numFmtId="0" fontId="11" fillId="28" borderId="11" xfId="51" applyFont="1" applyFill="1" applyBorder="1"/>
    <xf numFmtId="0" fontId="11" fillId="0" borderId="11" xfId="51" applyFont="1" applyBorder="1"/>
    <xf numFmtId="179" fontId="4" fillId="0" borderId="10" xfId="51" applyNumberFormat="1" applyBorder="1" applyAlignment="1">
      <alignment horizontal="center"/>
    </xf>
    <xf numFmtId="0" fontId="4" fillId="0" borderId="10" xfId="51" applyBorder="1" applyAlignment="1">
      <alignment horizontal="center"/>
    </xf>
    <xf numFmtId="0" fontId="11" fillId="29" borderId="10" xfId="51" applyFont="1" applyFill="1" applyBorder="1" applyAlignment="1">
      <alignment horizontal="center"/>
    </xf>
    <xf numFmtId="0" fontId="11" fillId="0" borderId="10" xfId="51" applyFont="1" applyBorder="1" applyAlignment="1">
      <alignment horizontal="center" vertical="center"/>
    </xf>
    <xf numFmtId="9" fontId="4" fillId="0" borderId="10" xfId="51" applyNumberFormat="1" applyBorder="1" applyAlignment="1">
      <alignment horizontal="center" vertical="center"/>
    </xf>
    <xf numFmtId="10" fontId="4" fillId="0" borderId="10" xfId="51" applyNumberFormat="1" applyBorder="1" applyAlignment="1">
      <alignment horizontal="center" vertical="center"/>
    </xf>
    <xf numFmtId="0" fontId="11" fillId="0" borderId="12" xfId="51" applyFont="1" applyBorder="1"/>
    <xf numFmtId="10" fontId="1" fillId="0" borderId="10" xfId="80" applyNumberFormat="1" applyBorder="1" applyAlignment="1">
      <alignment horizontal="center" vertical="center"/>
    </xf>
    <xf numFmtId="173" fontId="1" fillId="0" borderId="10" xfId="80" applyNumberFormat="1" applyBorder="1" applyAlignment="1">
      <alignment horizontal="center" vertical="center"/>
    </xf>
    <xf numFmtId="9" fontId="1" fillId="0" borderId="10" xfId="80" applyBorder="1" applyAlignment="1">
      <alignment horizontal="center" vertical="center"/>
    </xf>
    <xf numFmtId="2" fontId="4" fillId="0" borderId="0" xfId="51" applyNumberFormat="1"/>
    <xf numFmtId="0" fontId="57" fillId="0" borderId="23" xfId="51" applyFont="1" applyBorder="1" applyAlignment="1">
      <alignment horizontal="center"/>
    </xf>
    <xf numFmtId="0" fontId="57" fillId="0" borderId="24" xfId="51" applyFont="1" applyBorder="1"/>
    <xf numFmtId="10" fontId="57" fillId="0" borderId="24" xfId="80" applyNumberFormat="1" applyFont="1" applyBorder="1"/>
    <xf numFmtId="2" fontId="57" fillId="0" borderId="25" xfId="51" applyNumberFormat="1" applyFont="1" applyBorder="1"/>
    <xf numFmtId="0" fontId="57" fillId="0" borderId="19" xfId="51" applyFont="1" applyBorder="1" applyAlignment="1">
      <alignment horizontal="center"/>
    </xf>
    <xf numFmtId="0" fontId="57" fillId="0" borderId="0" xfId="51" applyFont="1" applyAlignment="1">
      <alignment horizontal="left"/>
    </xf>
    <xf numFmtId="0" fontId="57" fillId="0" borderId="0" xfId="51" applyFont="1"/>
    <xf numFmtId="0" fontId="57" fillId="0" borderId="18" xfId="51" applyFont="1" applyBorder="1"/>
    <xf numFmtId="0" fontId="56" fillId="0" borderId="19" xfId="51" applyFont="1" applyBorder="1"/>
    <xf numFmtId="10" fontId="57" fillId="0" borderId="0" xfId="80" applyNumberFormat="1" applyFont="1"/>
    <xf numFmtId="2" fontId="57" fillId="0" borderId="18" xfId="51" applyNumberFormat="1" applyFont="1" applyBorder="1"/>
    <xf numFmtId="0" fontId="57" fillId="0" borderId="20" xfId="51" applyFont="1" applyBorder="1" applyAlignment="1">
      <alignment horizontal="center"/>
    </xf>
    <xf numFmtId="0" fontId="57" fillId="0" borderId="21" xfId="51" applyFont="1" applyBorder="1"/>
    <xf numFmtId="10" fontId="57" fillId="0" borderId="21" xfId="80" applyNumberFormat="1" applyFont="1" applyBorder="1"/>
    <xf numFmtId="2" fontId="57" fillId="0" borderId="17" xfId="51" applyNumberFormat="1" applyFont="1" applyBorder="1"/>
    <xf numFmtId="165" fontId="11" fillId="0" borderId="0" xfId="38" applyFont="1"/>
    <xf numFmtId="0" fontId="4" fillId="0" borderId="22" xfId="51" applyBorder="1"/>
    <xf numFmtId="164" fontId="4" fillId="0" borderId="22" xfId="51" applyNumberFormat="1" applyBorder="1"/>
    <xf numFmtId="10" fontId="4" fillId="30" borderId="10" xfId="51" applyNumberFormat="1" applyFill="1" applyBorder="1" applyAlignment="1">
      <alignment horizontal="center" vertical="center"/>
    </xf>
    <xf numFmtId="0" fontId="36" fillId="0" borderId="0" xfId="53" applyFont="1" applyBorder="1" applyAlignment="1">
      <alignment horizontal="center" wrapText="1"/>
    </xf>
    <xf numFmtId="165" fontId="36" fillId="0" borderId="0" xfId="53" applyNumberFormat="1" applyFont="1" applyBorder="1" applyAlignment="1">
      <alignment horizontal="center" wrapText="1"/>
    </xf>
    <xf numFmtId="165" fontId="37" fillId="0" borderId="0" xfId="53" applyNumberFormat="1" applyFont="1" applyBorder="1" applyAlignment="1">
      <alignment horizontal="center" wrapText="1"/>
    </xf>
    <xf numFmtId="165" fontId="30" fillId="25" borderId="0" xfId="53" applyNumberFormat="1" applyFont="1" applyFill="1" applyAlignment="1">
      <alignment horizontal="left" vertical="center" wrapText="1"/>
    </xf>
    <xf numFmtId="0" fontId="11" fillId="29" borderId="10" xfId="51" applyFont="1" applyFill="1" applyBorder="1" applyAlignment="1">
      <alignment horizontal="center"/>
    </xf>
    <xf numFmtId="1" fontId="36" fillId="31" borderId="55" xfId="53" applyNumberFormat="1" applyFont="1" applyFill="1" applyBorder="1" applyAlignment="1">
      <alignment horizontal="center" wrapText="1"/>
    </xf>
    <xf numFmtId="165" fontId="5" fillId="0" borderId="67" xfId="35" applyFont="1" applyBorder="1"/>
    <xf numFmtId="0" fontId="7" fillId="24" borderId="32" xfId="54" applyFont="1" applyFill="1" applyBorder="1" applyAlignment="1">
      <alignment horizontal="centerContinuous"/>
    </xf>
    <xf numFmtId="0" fontId="43" fillId="32" borderId="40" xfId="0" applyFont="1" applyFill="1" applyBorder="1" applyAlignment="1">
      <alignment horizontal="center" vertical="center"/>
    </xf>
    <xf numFmtId="0" fontId="43" fillId="32" borderId="42" xfId="0" applyFont="1" applyFill="1" applyBorder="1" applyAlignment="1">
      <alignment horizontal="center" vertical="center"/>
    </xf>
    <xf numFmtId="0" fontId="43" fillId="32" borderId="43" xfId="0" applyFont="1" applyFill="1" applyBorder="1" applyAlignment="1">
      <alignment horizontal="center" vertical="center"/>
    </xf>
    <xf numFmtId="0" fontId="11" fillId="29" borderId="11" xfId="51" applyFont="1" applyFill="1" applyBorder="1" applyAlignment="1">
      <alignment horizontal="center"/>
    </xf>
    <xf numFmtId="0" fontId="11" fillId="16" borderId="12" xfId="51" applyFont="1" applyFill="1" applyBorder="1" applyAlignment="1">
      <alignment horizontal="center"/>
    </xf>
    <xf numFmtId="0" fontId="11" fillId="16" borderId="11" xfId="51" applyFont="1" applyFill="1" applyBorder="1" applyAlignment="1">
      <alignment horizontal="center"/>
    </xf>
    <xf numFmtId="0" fontId="11" fillId="0" borderId="12" xfId="51" applyFont="1" applyBorder="1" applyAlignment="1">
      <alignment horizontal="center"/>
    </xf>
    <xf numFmtId="0" fontId="11" fillId="0" borderId="16" xfId="51" applyFont="1" applyBorder="1" applyAlignment="1">
      <alignment horizontal="center"/>
    </xf>
    <xf numFmtId="0" fontId="11" fillId="28" borderId="12" xfId="51" applyFont="1" applyFill="1" applyBorder="1" applyAlignment="1">
      <alignment horizontal="center"/>
    </xf>
    <xf numFmtId="0" fontId="11" fillId="28" borderId="11" xfId="51" applyFont="1" applyFill="1" applyBorder="1" applyAlignment="1">
      <alignment horizontal="center"/>
    </xf>
    <xf numFmtId="0" fontId="11" fillId="0" borderId="11" xfId="51" applyFont="1" applyBorder="1" applyAlignment="1">
      <alignment horizontal="center"/>
    </xf>
    <xf numFmtId="0" fontId="4" fillId="0" borderId="40" xfId="51" applyBorder="1" applyAlignment="1">
      <alignment horizontal="center"/>
    </xf>
    <xf numFmtId="0" fontId="4" fillId="0" borderId="42" xfId="51" applyBorder="1" applyAlignment="1">
      <alignment horizontal="center"/>
    </xf>
    <xf numFmtId="0" fontId="4" fillId="0" borderId="50" xfId="51" applyBorder="1" applyAlignment="1">
      <alignment horizontal="center"/>
    </xf>
    <xf numFmtId="0" fontId="4" fillId="0" borderId="0" xfId="51" applyAlignment="1">
      <alignment horizontal="center"/>
    </xf>
    <xf numFmtId="0" fontId="11" fillId="16" borderId="10" xfId="51" applyFont="1" applyFill="1" applyBorder="1" applyAlignment="1">
      <alignment horizontal="center"/>
    </xf>
    <xf numFmtId="0" fontId="11" fillId="27" borderId="12" xfId="51" applyFont="1" applyFill="1" applyBorder="1" applyAlignment="1">
      <alignment horizontal="center"/>
    </xf>
    <xf numFmtId="0" fontId="11" fillId="27" borderId="11" xfId="51" applyFont="1" applyFill="1" applyBorder="1" applyAlignment="1">
      <alignment horizontal="center"/>
    </xf>
    <xf numFmtId="0" fontId="11" fillId="27" borderId="16" xfId="51" applyFont="1" applyFill="1" applyBorder="1" applyAlignment="1">
      <alignment horizontal="center"/>
    </xf>
    <xf numFmtId="0" fontId="4" fillId="0" borderId="12" xfId="51" applyBorder="1" applyAlignment="1">
      <alignment horizontal="left" wrapText="1"/>
    </xf>
    <xf numFmtId="0" fontId="4" fillId="0" borderId="16" xfId="51" applyBorder="1" applyAlignment="1">
      <alignment horizontal="left" wrapText="1"/>
    </xf>
    <xf numFmtId="0" fontId="11" fillId="29" borderId="16" xfId="51" applyFont="1" applyFill="1" applyBorder="1" applyAlignment="1">
      <alignment horizontal="center"/>
    </xf>
    <xf numFmtId="0" fontId="11" fillId="29" borderId="10" xfId="51" applyFont="1" applyFill="1" applyBorder="1" applyAlignment="1">
      <alignment horizontal="center"/>
    </xf>
    <xf numFmtId="0" fontId="11" fillId="29" borderId="12" xfId="51" applyFont="1" applyFill="1" applyBorder="1" applyAlignment="1">
      <alignment horizontal="center"/>
    </xf>
    <xf numFmtId="0" fontId="49" fillId="30" borderId="49" xfId="0" applyFont="1" applyFill="1" applyBorder="1" applyAlignment="1" applyProtection="1">
      <alignment horizontal="center" vertical="center" shrinkToFit="1"/>
      <protection locked="0"/>
    </xf>
    <xf numFmtId="0" fontId="49" fillId="30" borderId="30" xfId="0" applyFont="1" applyFill="1" applyBorder="1" applyAlignment="1" applyProtection="1">
      <alignment horizontal="center" vertical="center" shrinkToFit="1"/>
      <protection locked="0"/>
    </xf>
    <xf numFmtId="176" fontId="49" fillId="30" borderId="49" xfId="0" applyNumberFormat="1" applyFont="1" applyFill="1" applyBorder="1" applyAlignment="1" applyProtection="1">
      <alignment horizontal="center" vertical="center" shrinkToFit="1"/>
      <protection locked="0"/>
    </xf>
    <xf numFmtId="176" fontId="49" fillId="30" borderId="30" xfId="0" applyNumberFormat="1" applyFont="1" applyFill="1" applyBorder="1" applyAlignment="1" applyProtection="1">
      <alignment horizontal="center" vertical="center" shrinkToFit="1"/>
      <protection locked="0"/>
    </xf>
    <xf numFmtId="169" fontId="49" fillId="30" borderId="45" xfId="0" applyNumberFormat="1" applyFont="1" applyFill="1" applyBorder="1" applyAlignment="1">
      <alignment horizontal="center" vertical="center"/>
    </xf>
    <xf numFmtId="169" fontId="49" fillId="30" borderId="49" xfId="0" applyNumberFormat="1" applyFont="1" applyFill="1" applyBorder="1" applyAlignment="1">
      <alignment horizontal="center" vertical="center"/>
    </xf>
    <xf numFmtId="0" fontId="52" fillId="28" borderId="10" xfId="0" applyFont="1" applyFill="1" applyBorder="1" applyAlignment="1">
      <alignment horizontal="center" vertical="center"/>
    </xf>
    <xf numFmtId="0" fontId="50" fillId="28" borderId="10" xfId="0" applyFont="1" applyFill="1" applyBorder="1" applyAlignment="1">
      <alignment horizontal="center" vertical="center"/>
    </xf>
    <xf numFmtId="0" fontId="49" fillId="30" borderId="10" xfId="0" applyFont="1" applyFill="1" applyBorder="1" applyAlignment="1">
      <alignment horizontal="center" vertical="center"/>
    </xf>
    <xf numFmtId="14" fontId="49" fillId="30" borderId="10" xfId="0" applyNumberFormat="1" applyFont="1" applyFill="1" applyBorder="1" applyAlignment="1">
      <alignment horizontal="center" vertical="center"/>
    </xf>
    <xf numFmtId="0" fontId="51" fillId="30" borderId="41" xfId="0" applyFont="1" applyFill="1" applyBorder="1" applyAlignment="1">
      <alignment horizontal="center" vertical="center"/>
    </xf>
    <xf numFmtId="0" fontId="49" fillId="30" borderId="45" xfId="0" applyFont="1" applyFill="1" applyBorder="1" applyAlignment="1">
      <alignment horizontal="center" vertical="center"/>
    </xf>
    <xf numFmtId="0" fontId="49" fillId="30" borderId="49" xfId="0" applyFont="1" applyFill="1" applyBorder="1" applyAlignment="1">
      <alignment horizontal="center" vertical="center"/>
    </xf>
    <xf numFmtId="178" fontId="49" fillId="30" borderId="45" xfId="0" applyNumberFormat="1" applyFont="1" applyFill="1" applyBorder="1" applyAlignment="1">
      <alignment horizontal="center" vertical="center"/>
    </xf>
    <xf numFmtId="178" fontId="49" fillId="30" borderId="49" xfId="0" applyNumberFormat="1" applyFont="1" applyFill="1" applyBorder="1" applyAlignment="1">
      <alignment horizontal="center" vertical="center"/>
    </xf>
    <xf numFmtId="169" fontId="49" fillId="30" borderId="41" xfId="0" applyNumberFormat="1" applyFont="1" applyFill="1" applyBorder="1" applyAlignment="1">
      <alignment horizontal="center" vertical="center"/>
    </xf>
    <xf numFmtId="0" fontId="38" fillId="26" borderId="0" xfId="0" applyFont="1" applyFill="1" applyAlignment="1">
      <alignment horizontal="center" vertical="center"/>
    </xf>
    <xf numFmtId="0" fontId="51" fillId="30" borderId="21" xfId="0" applyFont="1" applyFill="1" applyBorder="1" applyAlignment="1">
      <alignment horizontal="center" vertical="center"/>
    </xf>
    <xf numFmtId="0" fontId="50" fillId="28" borderId="12" xfId="0" applyFont="1" applyFill="1" applyBorder="1" applyAlignment="1">
      <alignment horizontal="center" vertical="center"/>
    </xf>
    <xf numFmtId="0" fontId="50" fillId="28" borderId="16" xfId="0" applyFont="1" applyFill="1" applyBorder="1" applyAlignment="1">
      <alignment horizontal="center" vertical="center"/>
    </xf>
    <xf numFmtId="0" fontId="47" fillId="30" borderId="10" xfId="0" applyFont="1" applyFill="1" applyBorder="1" applyAlignment="1">
      <alignment horizontal="center" vertical="center"/>
    </xf>
    <xf numFmtId="0" fontId="9" fillId="0" borderId="40" xfId="54" applyFont="1" applyBorder="1" applyAlignment="1">
      <alignment horizontal="center" vertical="center"/>
    </xf>
    <xf numFmtId="0" fontId="9" fillId="0" borderId="42" xfId="54" applyFont="1" applyBorder="1" applyAlignment="1">
      <alignment horizontal="center" vertical="center"/>
    </xf>
    <xf numFmtId="0" fontId="9" fillId="0" borderId="43" xfId="54" applyFont="1" applyBorder="1" applyAlignment="1">
      <alignment horizontal="center" vertical="center"/>
    </xf>
    <xf numFmtId="0" fontId="9" fillId="0" borderId="59" xfId="54" applyFont="1" applyBorder="1" applyAlignment="1">
      <alignment horizontal="center" vertical="center" wrapText="1"/>
    </xf>
    <xf numFmtId="0" fontId="9" fillId="0" borderId="61" xfId="54" applyFont="1" applyBorder="1" applyAlignment="1">
      <alignment horizontal="center" vertical="center" wrapText="1"/>
    </xf>
    <xf numFmtId="0" fontId="10" fillId="0" borderId="51" xfId="54" applyFont="1" applyBorder="1" applyAlignment="1">
      <alignment horizontal="center" vertical="center" wrapText="1"/>
    </xf>
    <xf numFmtId="0" fontId="10" fillId="0" borderId="14" xfId="54" applyFont="1" applyBorder="1" applyAlignment="1">
      <alignment horizontal="center" vertical="center" wrapText="1"/>
    </xf>
    <xf numFmtId="0" fontId="10" fillId="0" borderId="60" xfId="54" applyFont="1" applyBorder="1" applyAlignment="1">
      <alignment horizontal="center" vertical="center" wrapText="1"/>
    </xf>
    <xf numFmtId="0" fontId="10" fillId="0" borderId="62" xfId="54" applyFont="1" applyBorder="1" applyAlignment="1">
      <alignment horizontal="center" vertical="center" wrapText="1"/>
    </xf>
    <xf numFmtId="0" fontId="6" fillId="24" borderId="31" xfId="54" applyFont="1" applyFill="1" applyBorder="1" applyAlignment="1">
      <alignment horizontal="center"/>
    </xf>
    <xf numFmtId="0" fontId="6" fillId="24" borderId="46" xfId="54" applyFont="1" applyFill="1" applyBorder="1" applyAlignment="1">
      <alignment horizontal="center"/>
    </xf>
    <xf numFmtId="0" fontId="9" fillId="0" borderId="66" xfId="54" applyFont="1" applyBorder="1" applyAlignment="1">
      <alignment horizontal="center" vertical="center"/>
    </xf>
    <xf numFmtId="0" fontId="54" fillId="25" borderId="0" xfId="53" applyFont="1" applyFill="1" applyAlignment="1">
      <alignment horizontal="center" vertical="center" wrapText="1"/>
    </xf>
    <xf numFmtId="0" fontId="54" fillId="25" borderId="52" xfId="53" applyFont="1" applyFill="1" applyBorder="1" applyAlignment="1">
      <alignment horizontal="center" vertical="center" wrapText="1"/>
    </xf>
    <xf numFmtId="0" fontId="55" fillId="25" borderId="48" xfId="53" applyFont="1" applyFill="1" applyBorder="1" applyAlignment="1">
      <alignment horizontal="center" vertical="center" wrapText="1"/>
    </xf>
    <xf numFmtId="0" fontId="55" fillId="25" borderId="0" xfId="53" applyFont="1" applyFill="1" applyAlignment="1">
      <alignment horizontal="center" vertical="center" wrapText="1"/>
    </xf>
    <xf numFmtId="0" fontId="34" fillId="33" borderId="0" xfId="53" applyFont="1" applyFill="1" applyAlignment="1">
      <alignment horizontal="center" vertical="center" wrapText="1"/>
    </xf>
    <xf numFmtId="0" fontId="30" fillId="25" borderId="26" xfId="53" applyFont="1" applyFill="1" applyBorder="1" applyAlignment="1">
      <alignment horizontal="center" vertical="center" wrapText="1"/>
    </xf>
    <xf numFmtId="0" fontId="30" fillId="25" borderId="27" xfId="53" applyFont="1" applyFill="1" applyBorder="1" applyAlignment="1">
      <alignment horizontal="center" vertical="center" wrapText="1"/>
    </xf>
    <xf numFmtId="165" fontId="30" fillId="25" borderId="0" xfId="53" applyNumberFormat="1" applyFont="1" applyFill="1" applyAlignment="1">
      <alignment horizontal="left" vertical="center" wrapText="1"/>
    </xf>
  </cellXfs>
  <cellStyles count="82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6000000}"/>
    <cellStyle name="Ênfase2 2" xfId="24" xr:uid="{00000000-0005-0000-0000-000017000000}"/>
    <cellStyle name="Ênfase3 2" xfId="25" xr:uid="{00000000-0005-0000-0000-000018000000}"/>
    <cellStyle name="Ênfase4 2" xfId="26" xr:uid="{00000000-0005-0000-0000-000019000000}"/>
    <cellStyle name="Ênfase5 2" xfId="27" xr:uid="{00000000-0005-0000-0000-00001A000000}"/>
    <cellStyle name="Ênfase6 2" xfId="28" xr:uid="{00000000-0005-0000-0000-00001B000000}"/>
    <cellStyle name="Entrada 2" xfId="29" xr:uid="{00000000-0005-0000-0000-00001C000000}"/>
    <cellStyle name="Estilo 1" xfId="30" xr:uid="{00000000-0005-0000-0000-00001D000000}"/>
    <cellStyle name="Hiperlink 2" xfId="31" xr:uid="{00000000-0005-0000-0000-00001E000000}"/>
    <cellStyle name="Incorreto 2" xfId="32" xr:uid="{00000000-0005-0000-0000-00001F000000}"/>
    <cellStyle name="Millares [0]_2001-BSE GRAL" xfId="33" xr:uid="{00000000-0005-0000-0000-000020000000}"/>
    <cellStyle name="Millares_2001-BSE GRAL" xfId="34" xr:uid="{00000000-0005-0000-0000-000021000000}"/>
    <cellStyle name="Moeda 2" xfId="35" xr:uid="{00000000-0005-0000-0000-000023000000}"/>
    <cellStyle name="Moeda 2 2" xfId="36" xr:uid="{00000000-0005-0000-0000-000024000000}"/>
    <cellStyle name="Moeda 3" xfId="37" xr:uid="{00000000-0005-0000-0000-000025000000}"/>
    <cellStyle name="Moeda 3 2" xfId="38" xr:uid="{00000000-0005-0000-0000-000026000000}"/>
    <cellStyle name="Moeda 3 3" xfId="39" xr:uid="{00000000-0005-0000-0000-000027000000}"/>
    <cellStyle name="Moeda 4" xfId="40" xr:uid="{00000000-0005-0000-0000-000028000000}"/>
    <cellStyle name="Moeda 5" xfId="41" xr:uid="{00000000-0005-0000-0000-000029000000}"/>
    <cellStyle name="Moeda 6" xfId="81" xr:uid="{00000000-0005-0000-0000-00002A000000}"/>
    <cellStyle name="Moneda [0]_2001-BSE GRAL" xfId="42" xr:uid="{00000000-0005-0000-0000-00002B000000}"/>
    <cellStyle name="Moneda_2001-BSE GRAL" xfId="43" xr:uid="{00000000-0005-0000-0000-00002C000000}"/>
    <cellStyle name="Neutra 2" xfId="44" xr:uid="{00000000-0005-0000-0000-00002D000000}"/>
    <cellStyle name="Normal" xfId="0" builtinId="0"/>
    <cellStyle name="Normal 14" xfId="45" xr:uid="{00000000-0005-0000-0000-00002F000000}"/>
    <cellStyle name="Normal 2" xfId="46" xr:uid="{00000000-0005-0000-0000-000030000000}"/>
    <cellStyle name="Normal 2 2" xfId="47" xr:uid="{00000000-0005-0000-0000-000031000000}"/>
    <cellStyle name="Normal 2 3" xfId="48" xr:uid="{00000000-0005-0000-0000-000032000000}"/>
    <cellStyle name="Normal 2 4" xfId="49" xr:uid="{00000000-0005-0000-0000-000033000000}"/>
    <cellStyle name="Normal 3" xfId="50" xr:uid="{00000000-0005-0000-0000-000034000000}"/>
    <cellStyle name="Normal 4" xfId="51" xr:uid="{00000000-0005-0000-0000-000035000000}"/>
    <cellStyle name="Normal 5" xfId="52" xr:uid="{00000000-0005-0000-0000-000036000000}"/>
    <cellStyle name="Normal_PLANILHA_CUSTO_LIMPEZA_MS" xfId="53" xr:uid="{00000000-0005-0000-0000-000037000000}"/>
    <cellStyle name="Normal_TELEFONIA_DIREB_EDITAL 2" xfId="54" xr:uid="{00000000-0005-0000-0000-000038000000}"/>
    <cellStyle name="Nota 2" xfId="55" xr:uid="{00000000-0005-0000-0000-000039000000}"/>
    <cellStyle name="Porcentagem 2" xfId="56" xr:uid="{00000000-0005-0000-0000-00003B000000}"/>
    <cellStyle name="Porcentagem 2 2" xfId="80" xr:uid="{00000000-0005-0000-0000-00003C000000}"/>
    <cellStyle name="Porcentagem 3" xfId="57" xr:uid="{00000000-0005-0000-0000-00003D000000}"/>
    <cellStyle name="Porcentagem 4" xfId="58" xr:uid="{00000000-0005-0000-0000-00003E000000}"/>
    <cellStyle name="Saída 2" xfId="59" xr:uid="{00000000-0005-0000-0000-00003F000000}"/>
    <cellStyle name="Separador de milhares 2" xfId="60" xr:uid="{00000000-0005-0000-0000-000040000000}"/>
    <cellStyle name="Separador de milhares 2 2" xfId="61" xr:uid="{00000000-0005-0000-0000-000041000000}"/>
    <cellStyle name="Separador de milhares 3" xfId="62" xr:uid="{00000000-0005-0000-0000-000042000000}"/>
    <cellStyle name="Texto de Aviso 2" xfId="63" xr:uid="{00000000-0005-0000-0000-000043000000}"/>
    <cellStyle name="Texto Explicativo 2" xfId="64" xr:uid="{00000000-0005-0000-0000-000044000000}"/>
    <cellStyle name="Título 1 1" xfId="65" xr:uid="{00000000-0005-0000-0000-000045000000}"/>
    <cellStyle name="Título 1 1 1" xfId="66" xr:uid="{00000000-0005-0000-0000-000046000000}"/>
    <cellStyle name="Título 2 2" xfId="67" xr:uid="{00000000-0005-0000-0000-000047000000}"/>
    <cellStyle name="Título 3 2" xfId="68" xr:uid="{00000000-0005-0000-0000-000048000000}"/>
    <cellStyle name="Título 4 2" xfId="69" xr:uid="{00000000-0005-0000-0000-000049000000}"/>
    <cellStyle name="Total 2" xfId="70" xr:uid="{00000000-0005-0000-0000-00004A000000}"/>
    <cellStyle name="Vírgula 2" xfId="71" xr:uid="{00000000-0005-0000-0000-00004B000000}"/>
    <cellStyle name="Vírgula 3" xfId="72" xr:uid="{00000000-0005-0000-0000-00004C000000}"/>
    <cellStyle name="Vírgula 4" xfId="73" xr:uid="{00000000-0005-0000-0000-00004D000000}"/>
    <cellStyle name="Vírgula 4 2" xfId="74" xr:uid="{00000000-0005-0000-0000-00004E000000}"/>
    <cellStyle name="Vírgula 5" xfId="75" xr:uid="{00000000-0005-0000-0000-00004F000000}"/>
    <cellStyle name="Vírgula 5 2" xfId="76" xr:uid="{00000000-0005-0000-0000-000050000000}"/>
    <cellStyle name="Vírgula 6" xfId="77" xr:uid="{00000000-0005-0000-0000-000051000000}"/>
    <cellStyle name="Vírgula 7" xfId="78" xr:uid="{00000000-0005-0000-0000-000052000000}"/>
    <cellStyle name="Vírgula 8" xfId="79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8A08B-8892-4509-AE4D-66706C8134F8}">
  <sheetPr>
    <tabColor rgb="FFFFC000"/>
    <pageSetUpPr fitToPage="1"/>
  </sheetPr>
  <dimension ref="A1:Y135"/>
  <sheetViews>
    <sheetView showGridLines="0" view="pageBreakPreview" topLeftCell="A103" zoomScaleNormal="100" zoomScaleSheetLayoutView="100" workbookViewId="0">
      <selection activeCell="F135" sqref="F135"/>
    </sheetView>
  </sheetViews>
  <sheetFormatPr defaultRowHeight="12.75" x14ac:dyDescent="0.2"/>
  <cols>
    <col min="1" max="1" width="9.140625" style="6"/>
    <col min="2" max="2" width="12.5703125" style="6" customWidth="1"/>
    <col min="3" max="3" width="49.5703125" style="6" customWidth="1"/>
    <col min="4" max="4" width="28" style="6" customWidth="1"/>
    <col min="5" max="5" width="16.85546875" style="6" customWidth="1"/>
    <col min="6" max="6" width="17.5703125" style="6" customWidth="1"/>
    <col min="7" max="7" width="33.140625" style="6" customWidth="1"/>
    <col min="8" max="8" width="15.85546875" style="6" hidden="1" customWidth="1"/>
    <col min="9" max="9" width="3.85546875" style="6" hidden="1" customWidth="1"/>
    <col min="10" max="10" width="21.7109375" style="6" hidden="1" customWidth="1"/>
    <col min="11" max="11" width="2.5703125" style="6" hidden="1" customWidth="1"/>
    <col min="12" max="12" width="19.85546875" style="6" hidden="1" customWidth="1"/>
    <col min="13" max="13" width="2.42578125" style="6" hidden="1" customWidth="1"/>
    <col min="14" max="14" width="42.7109375" style="6" hidden="1" customWidth="1"/>
    <col min="15" max="15" width="2.28515625" style="6" hidden="1" customWidth="1"/>
    <col min="16" max="16" width="13.42578125" style="6" hidden="1" customWidth="1"/>
    <col min="17" max="17" width="2.140625" style="6" hidden="1" customWidth="1"/>
    <col min="18" max="18" width="23.42578125" style="6" hidden="1" customWidth="1"/>
    <col min="19" max="19" width="1.42578125" style="6" hidden="1" customWidth="1"/>
    <col min="20" max="20" width="19.85546875" style="6" hidden="1" customWidth="1"/>
    <col min="21" max="257" width="9.140625" style="6"/>
    <col min="258" max="258" width="12.5703125" style="6" customWidth="1"/>
    <col min="259" max="259" width="49.5703125" style="6" customWidth="1"/>
    <col min="260" max="260" width="28" style="6" customWidth="1"/>
    <col min="261" max="261" width="16.85546875" style="6" customWidth="1"/>
    <col min="262" max="262" width="17.5703125" style="6" customWidth="1"/>
    <col min="263" max="263" width="33.140625" style="6" customWidth="1"/>
    <col min="264" max="276" width="0" style="6" hidden="1" customWidth="1"/>
    <col min="277" max="513" width="9.140625" style="6"/>
    <col min="514" max="514" width="12.5703125" style="6" customWidth="1"/>
    <col min="515" max="515" width="49.5703125" style="6" customWidth="1"/>
    <col min="516" max="516" width="28" style="6" customWidth="1"/>
    <col min="517" max="517" width="16.85546875" style="6" customWidth="1"/>
    <col min="518" max="518" width="17.5703125" style="6" customWidth="1"/>
    <col min="519" max="519" width="33.140625" style="6" customWidth="1"/>
    <col min="520" max="532" width="0" style="6" hidden="1" customWidth="1"/>
    <col min="533" max="769" width="9.140625" style="6"/>
    <col min="770" max="770" width="12.5703125" style="6" customWidth="1"/>
    <col min="771" max="771" width="49.5703125" style="6" customWidth="1"/>
    <col min="772" max="772" width="28" style="6" customWidth="1"/>
    <col min="773" max="773" width="16.85546875" style="6" customWidth="1"/>
    <col min="774" max="774" width="17.5703125" style="6" customWidth="1"/>
    <col min="775" max="775" width="33.140625" style="6" customWidth="1"/>
    <col min="776" max="788" width="0" style="6" hidden="1" customWidth="1"/>
    <col min="789" max="1025" width="9.140625" style="6"/>
    <col min="1026" max="1026" width="12.5703125" style="6" customWidth="1"/>
    <col min="1027" max="1027" width="49.5703125" style="6" customWidth="1"/>
    <col min="1028" max="1028" width="28" style="6" customWidth="1"/>
    <col min="1029" max="1029" width="16.85546875" style="6" customWidth="1"/>
    <col min="1030" max="1030" width="17.5703125" style="6" customWidth="1"/>
    <col min="1031" max="1031" width="33.140625" style="6" customWidth="1"/>
    <col min="1032" max="1044" width="0" style="6" hidden="1" customWidth="1"/>
    <col min="1045" max="1281" width="9.140625" style="6"/>
    <col min="1282" max="1282" width="12.5703125" style="6" customWidth="1"/>
    <col min="1283" max="1283" width="49.5703125" style="6" customWidth="1"/>
    <col min="1284" max="1284" width="28" style="6" customWidth="1"/>
    <col min="1285" max="1285" width="16.85546875" style="6" customWidth="1"/>
    <col min="1286" max="1286" width="17.5703125" style="6" customWidth="1"/>
    <col min="1287" max="1287" width="33.140625" style="6" customWidth="1"/>
    <col min="1288" max="1300" width="0" style="6" hidden="1" customWidth="1"/>
    <col min="1301" max="1537" width="9.140625" style="6"/>
    <col min="1538" max="1538" width="12.5703125" style="6" customWidth="1"/>
    <col min="1539" max="1539" width="49.5703125" style="6" customWidth="1"/>
    <col min="1540" max="1540" width="28" style="6" customWidth="1"/>
    <col min="1541" max="1541" width="16.85546875" style="6" customWidth="1"/>
    <col min="1542" max="1542" width="17.5703125" style="6" customWidth="1"/>
    <col min="1543" max="1543" width="33.140625" style="6" customWidth="1"/>
    <col min="1544" max="1556" width="0" style="6" hidden="1" customWidth="1"/>
    <col min="1557" max="1793" width="9.140625" style="6"/>
    <col min="1794" max="1794" width="12.5703125" style="6" customWidth="1"/>
    <col min="1795" max="1795" width="49.5703125" style="6" customWidth="1"/>
    <col min="1796" max="1796" width="28" style="6" customWidth="1"/>
    <col min="1797" max="1797" width="16.85546875" style="6" customWidth="1"/>
    <col min="1798" max="1798" width="17.5703125" style="6" customWidth="1"/>
    <col min="1799" max="1799" width="33.140625" style="6" customWidth="1"/>
    <col min="1800" max="1812" width="0" style="6" hidden="1" customWidth="1"/>
    <col min="1813" max="2049" width="9.140625" style="6"/>
    <col min="2050" max="2050" width="12.5703125" style="6" customWidth="1"/>
    <col min="2051" max="2051" width="49.5703125" style="6" customWidth="1"/>
    <col min="2052" max="2052" width="28" style="6" customWidth="1"/>
    <col min="2053" max="2053" width="16.85546875" style="6" customWidth="1"/>
    <col min="2054" max="2054" width="17.5703125" style="6" customWidth="1"/>
    <col min="2055" max="2055" width="33.140625" style="6" customWidth="1"/>
    <col min="2056" max="2068" width="0" style="6" hidden="1" customWidth="1"/>
    <col min="2069" max="2305" width="9.140625" style="6"/>
    <col min="2306" max="2306" width="12.5703125" style="6" customWidth="1"/>
    <col min="2307" max="2307" width="49.5703125" style="6" customWidth="1"/>
    <col min="2308" max="2308" width="28" style="6" customWidth="1"/>
    <col min="2309" max="2309" width="16.85546875" style="6" customWidth="1"/>
    <col min="2310" max="2310" width="17.5703125" style="6" customWidth="1"/>
    <col min="2311" max="2311" width="33.140625" style="6" customWidth="1"/>
    <col min="2312" max="2324" width="0" style="6" hidden="1" customWidth="1"/>
    <col min="2325" max="2561" width="9.140625" style="6"/>
    <col min="2562" max="2562" width="12.5703125" style="6" customWidth="1"/>
    <col min="2563" max="2563" width="49.5703125" style="6" customWidth="1"/>
    <col min="2564" max="2564" width="28" style="6" customWidth="1"/>
    <col min="2565" max="2565" width="16.85546875" style="6" customWidth="1"/>
    <col min="2566" max="2566" width="17.5703125" style="6" customWidth="1"/>
    <col min="2567" max="2567" width="33.140625" style="6" customWidth="1"/>
    <col min="2568" max="2580" width="0" style="6" hidden="1" customWidth="1"/>
    <col min="2581" max="2817" width="9.140625" style="6"/>
    <col min="2818" max="2818" width="12.5703125" style="6" customWidth="1"/>
    <col min="2819" max="2819" width="49.5703125" style="6" customWidth="1"/>
    <col min="2820" max="2820" width="28" style="6" customWidth="1"/>
    <col min="2821" max="2821" width="16.85546875" style="6" customWidth="1"/>
    <col min="2822" max="2822" width="17.5703125" style="6" customWidth="1"/>
    <col min="2823" max="2823" width="33.140625" style="6" customWidth="1"/>
    <col min="2824" max="2836" width="0" style="6" hidden="1" customWidth="1"/>
    <col min="2837" max="3073" width="9.140625" style="6"/>
    <col min="3074" max="3074" width="12.5703125" style="6" customWidth="1"/>
    <col min="3075" max="3075" width="49.5703125" style="6" customWidth="1"/>
    <col min="3076" max="3076" width="28" style="6" customWidth="1"/>
    <col min="3077" max="3077" width="16.85546875" style="6" customWidth="1"/>
    <col min="3078" max="3078" width="17.5703125" style="6" customWidth="1"/>
    <col min="3079" max="3079" width="33.140625" style="6" customWidth="1"/>
    <col min="3080" max="3092" width="0" style="6" hidden="1" customWidth="1"/>
    <col min="3093" max="3329" width="9.140625" style="6"/>
    <col min="3330" max="3330" width="12.5703125" style="6" customWidth="1"/>
    <col min="3331" max="3331" width="49.5703125" style="6" customWidth="1"/>
    <col min="3332" max="3332" width="28" style="6" customWidth="1"/>
    <col min="3333" max="3333" width="16.85546875" style="6" customWidth="1"/>
    <col min="3334" max="3334" width="17.5703125" style="6" customWidth="1"/>
    <col min="3335" max="3335" width="33.140625" style="6" customWidth="1"/>
    <col min="3336" max="3348" width="0" style="6" hidden="1" customWidth="1"/>
    <col min="3349" max="3585" width="9.140625" style="6"/>
    <col min="3586" max="3586" width="12.5703125" style="6" customWidth="1"/>
    <col min="3587" max="3587" width="49.5703125" style="6" customWidth="1"/>
    <col min="3588" max="3588" width="28" style="6" customWidth="1"/>
    <col min="3589" max="3589" width="16.85546875" style="6" customWidth="1"/>
    <col min="3590" max="3590" width="17.5703125" style="6" customWidth="1"/>
    <col min="3591" max="3591" width="33.140625" style="6" customWidth="1"/>
    <col min="3592" max="3604" width="0" style="6" hidden="1" customWidth="1"/>
    <col min="3605" max="3841" width="9.140625" style="6"/>
    <col min="3842" max="3842" width="12.5703125" style="6" customWidth="1"/>
    <col min="3843" max="3843" width="49.5703125" style="6" customWidth="1"/>
    <col min="3844" max="3844" width="28" style="6" customWidth="1"/>
    <col min="3845" max="3845" width="16.85546875" style="6" customWidth="1"/>
    <col min="3846" max="3846" width="17.5703125" style="6" customWidth="1"/>
    <col min="3847" max="3847" width="33.140625" style="6" customWidth="1"/>
    <col min="3848" max="3860" width="0" style="6" hidden="1" customWidth="1"/>
    <col min="3861" max="4097" width="9.140625" style="6"/>
    <col min="4098" max="4098" width="12.5703125" style="6" customWidth="1"/>
    <col min="4099" max="4099" width="49.5703125" style="6" customWidth="1"/>
    <col min="4100" max="4100" width="28" style="6" customWidth="1"/>
    <col min="4101" max="4101" width="16.85546875" style="6" customWidth="1"/>
    <col min="4102" max="4102" width="17.5703125" style="6" customWidth="1"/>
    <col min="4103" max="4103" width="33.140625" style="6" customWidth="1"/>
    <col min="4104" max="4116" width="0" style="6" hidden="1" customWidth="1"/>
    <col min="4117" max="4353" width="9.140625" style="6"/>
    <col min="4354" max="4354" width="12.5703125" style="6" customWidth="1"/>
    <col min="4355" max="4355" width="49.5703125" style="6" customWidth="1"/>
    <col min="4356" max="4356" width="28" style="6" customWidth="1"/>
    <col min="4357" max="4357" width="16.85546875" style="6" customWidth="1"/>
    <col min="4358" max="4358" width="17.5703125" style="6" customWidth="1"/>
    <col min="4359" max="4359" width="33.140625" style="6" customWidth="1"/>
    <col min="4360" max="4372" width="0" style="6" hidden="1" customWidth="1"/>
    <col min="4373" max="4609" width="9.140625" style="6"/>
    <col min="4610" max="4610" width="12.5703125" style="6" customWidth="1"/>
    <col min="4611" max="4611" width="49.5703125" style="6" customWidth="1"/>
    <col min="4612" max="4612" width="28" style="6" customWidth="1"/>
    <col min="4613" max="4613" width="16.85546875" style="6" customWidth="1"/>
    <col min="4614" max="4614" width="17.5703125" style="6" customWidth="1"/>
    <col min="4615" max="4615" width="33.140625" style="6" customWidth="1"/>
    <col min="4616" max="4628" width="0" style="6" hidden="1" customWidth="1"/>
    <col min="4629" max="4865" width="9.140625" style="6"/>
    <col min="4866" max="4866" width="12.5703125" style="6" customWidth="1"/>
    <col min="4867" max="4867" width="49.5703125" style="6" customWidth="1"/>
    <col min="4868" max="4868" width="28" style="6" customWidth="1"/>
    <col min="4869" max="4869" width="16.85546875" style="6" customWidth="1"/>
    <col min="4870" max="4870" width="17.5703125" style="6" customWidth="1"/>
    <col min="4871" max="4871" width="33.140625" style="6" customWidth="1"/>
    <col min="4872" max="4884" width="0" style="6" hidden="1" customWidth="1"/>
    <col min="4885" max="5121" width="9.140625" style="6"/>
    <col min="5122" max="5122" width="12.5703125" style="6" customWidth="1"/>
    <col min="5123" max="5123" width="49.5703125" style="6" customWidth="1"/>
    <col min="5124" max="5124" width="28" style="6" customWidth="1"/>
    <col min="5125" max="5125" width="16.85546875" style="6" customWidth="1"/>
    <col min="5126" max="5126" width="17.5703125" style="6" customWidth="1"/>
    <col min="5127" max="5127" width="33.140625" style="6" customWidth="1"/>
    <col min="5128" max="5140" width="0" style="6" hidden="1" customWidth="1"/>
    <col min="5141" max="5377" width="9.140625" style="6"/>
    <col min="5378" max="5378" width="12.5703125" style="6" customWidth="1"/>
    <col min="5379" max="5379" width="49.5703125" style="6" customWidth="1"/>
    <col min="5380" max="5380" width="28" style="6" customWidth="1"/>
    <col min="5381" max="5381" width="16.85546875" style="6" customWidth="1"/>
    <col min="5382" max="5382" width="17.5703125" style="6" customWidth="1"/>
    <col min="5383" max="5383" width="33.140625" style="6" customWidth="1"/>
    <col min="5384" max="5396" width="0" style="6" hidden="1" customWidth="1"/>
    <col min="5397" max="5633" width="9.140625" style="6"/>
    <col min="5634" max="5634" width="12.5703125" style="6" customWidth="1"/>
    <col min="5635" max="5635" width="49.5703125" style="6" customWidth="1"/>
    <col min="5636" max="5636" width="28" style="6" customWidth="1"/>
    <col min="5637" max="5637" width="16.85546875" style="6" customWidth="1"/>
    <col min="5638" max="5638" width="17.5703125" style="6" customWidth="1"/>
    <col min="5639" max="5639" width="33.140625" style="6" customWidth="1"/>
    <col min="5640" max="5652" width="0" style="6" hidden="1" customWidth="1"/>
    <col min="5653" max="5889" width="9.140625" style="6"/>
    <col min="5890" max="5890" width="12.5703125" style="6" customWidth="1"/>
    <col min="5891" max="5891" width="49.5703125" style="6" customWidth="1"/>
    <col min="5892" max="5892" width="28" style="6" customWidth="1"/>
    <col min="5893" max="5893" width="16.85546875" style="6" customWidth="1"/>
    <col min="5894" max="5894" width="17.5703125" style="6" customWidth="1"/>
    <col min="5895" max="5895" width="33.140625" style="6" customWidth="1"/>
    <col min="5896" max="5908" width="0" style="6" hidden="1" customWidth="1"/>
    <col min="5909" max="6145" width="9.140625" style="6"/>
    <col min="6146" max="6146" width="12.5703125" style="6" customWidth="1"/>
    <col min="6147" max="6147" width="49.5703125" style="6" customWidth="1"/>
    <col min="6148" max="6148" width="28" style="6" customWidth="1"/>
    <col min="6149" max="6149" width="16.85546875" style="6" customWidth="1"/>
    <col min="6150" max="6150" width="17.5703125" style="6" customWidth="1"/>
    <col min="6151" max="6151" width="33.140625" style="6" customWidth="1"/>
    <col min="6152" max="6164" width="0" style="6" hidden="1" customWidth="1"/>
    <col min="6165" max="6401" width="9.140625" style="6"/>
    <col min="6402" max="6402" width="12.5703125" style="6" customWidth="1"/>
    <col min="6403" max="6403" width="49.5703125" style="6" customWidth="1"/>
    <col min="6404" max="6404" width="28" style="6" customWidth="1"/>
    <col min="6405" max="6405" width="16.85546875" style="6" customWidth="1"/>
    <col min="6406" max="6406" width="17.5703125" style="6" customWidth="1"/>
    <col min="6407" max="6407" width="33.140625" style="6" customWidth="1"/>
    <col min="6408" max="6420" width="0" style="6" hidden="1" customWidth="1"/>
    <col min="6421" max="6657" width="9.140625" style="6"/>
    <col min="6658" max="6658" width="12.5703125" style="6" customWidth="1"/>
    <col min="6659" max="6659" width="49.5703125" style="6" customWidth="1"/>
    <col min="6660" max="6660" width="28" style="6" customWidth="1"/>
    <col min="6661" max="6661" width="16.85546875" style="6" customWidth="1"/>
    <col min="6662" max="6662" width="17.5703125" style="6" customWidth="1"/>
    <col min="6663" max="6663" width="33.140625" style="6" customWidth="1"/>
    <col min="6664" max="6676" width="0" style="6" hidden="1" customWidth="1"/>
    <col min="6677" max="6913" width="9.140625" style="6"/>
    <col min="6914" max="6914" width="12.5703125" style="6" customWidth="1"/>
    <col min="6915" max="6915" width="49.5703125" style="6" customWidth="1"/>
    <col min="6916" max="6916" width="28" style="6" customWidth="1"/>
    <col min="6917" max="6917" width="16.85546875" style="6" customWidth="1"/>
    <col min="6918" max="6918" width="17.5703125" style="6" customWidth="1"/>
    <col min="6919" max="6919" width="33.140625" style="6" customWidth="1"/>
    <col min="6920" max="6932" width="0" style="6" hidden="1" customWidth="1"/>
    <col min="6933" max="7169" width="9.140625" style="6"/>
    <col min="7170" max="7170" width="12.5703125" style="6" customWidth="1"/>
    <col min="7171" max="7171" width="49.5703125" style="6" customWidth="1"/>
    <col min="7172" max="7172" width="28" style="6" customWidth="1"/>
    <col min="7173" max="7173" width="16.85546875" style="6" customWidth="1"/>
    <col min="7174" max="7174" width="17.5703125" style="6" customWidth="1"/>
    <col min="7175" max="7175" width="33.140625" style="6" customWidth="1"/>
    <col min="7176" max="7188" width="0" style="6" hidden="1" customWidth="1"/>
    <col min="7189" max="7425" width="9.140625" style="6"/>
    <col min="7426" max="7426" width="12.5703125" style="6" customWidth="1"/>
    <col min="7427" max="7427" width="49.5703125" style="6" customWidth="1"/>
    <col min="7428" max="7428" width="28" style="6" customWidth="1"/>
    <col min="7429" max="7429" width="16.85546875" style="6" customWidth="1"/>
    <col min="7430" max="7430" width="17.5703125" style="6" customWidth="1"/>
    <col min="7431" max="7431" width="33.140625" style="6" customWidth="1"/>
    <col min="7432" max="7444" width="0" style="6" hidden="1" customWidth="1"/>
    <col min="7445" max="7681" width="9.140625" style="6"/>
    <col min="7682" max="7682" width="12.5703125" style="6" customWidth="1"/>
    <col min="7683" max="7683" width="49.5703125" style="6" customWidth="1"/>
    <col min="7684" max="7684" width="28" style="6" customWidth="1"/>
    <col min="7685" max="7685" width="16.85546875" style="6" customWidth="1"/>
    <col min="7686" max="7686" width="17.5703125" style="6" customWidth="1"/>
    <col min="7687" max="7687" width="33.140625" style="6" customWidth="1"/>
    <col min="7688" max="7700" width="0" style="6" hidden="1" customWidth="1"/>
    <col min="7701" max="7937" width="9.140625" style="6"/>
    <col min="7938" max="7938" width="12.5703125" style="6" customWidth="1"/>
    <col min="7939" max="7939" width="49.5703125" style="6" customWidth="1"/>
    <col min="7940" max="7940" width="28" style="6" customWidth="1"/>
    <col min="7941" max="7941" width="16.85546875" style="6" customWidth="1"/>
    <col min="7942" max="7942" width="17.5703125" style="6" customWidth="1"/>
    <col min="7943" max="7943" width="33.140625" style="6" customWidth="1"/>
    <col min="7944" max="7956" width="0" style="6" hidden="1" customWidth="1"/>
    <col min="7957" max="8193" width="9.140625" style="6"/>
    <col min="8194" max="8194" width="12.5703125" style="6" customWidth="1"/>
    <col min="8195" max="8195" width="49.5703125" style="6" customWidth="1"/>
    <col min="8196" max="8196" width="28" style="6" customWidth="1"/>
    <col min="8197" max="8197" width="16.85546875" style="6" customWidth="1"/>
    <col min="8198" max="8198" width="17.5703125" style="6" customWidth="1"/>
    <col min="8199" max="8199" width="33.140625" style="6" customWidth="1"/>
    <col min="8200" max="8212" width="0" style="6" hidden="1" customWidth="1"/>
    <col min="8213" max="8449" width="9.140625" style="6"/>
    <col min="8450" max="8450" width="12.5703125" style="6" customWidth="1"/>
    <col min="8451" max="8451" width="49.5703125" style="6" customWidth="1"/>
    <col min="8452" max="8452" width="28" style="6" customWidth="1"/>
    <col min="8453" max="8453" width="16.85546875" style="6" customWidth="1"/>
    <col min="8454" max="8454" width="17.5703125" style="6" customWidth="1"/>
    <col min="8455" max="8455" width="33.140625" style="6" customWidth="1"/>
    <col min="8456" max="8468" width="0" style="6" hidden="1" customWidth="1"/>
    <col min="8469" max="8705" width="9.140625" style="6"/>
    <col min="8706" max="8706" width="12.5703125" style="6" customWidth="1"/>
    <col min="8707" max="8707" width="49.5703125" style="6" customWidth="1"/>
    <col min="8708" max="8708" width="28" style="6" customWidth="1"/>
    <col min="8709" max="8709" width="16.85546875" style="6" customWidth="1"/>
    <col min="8710" max="8710" width="17.5703125" style="6" customWidth="1"/>
    <col min="8711" max="8711" width="33.140625" style="6" customWidth="1"/>
    <col min="8712" max="8724" width="0" style="6" hidden="1" customWidth="1"/>
    <col min="8725" max="8961" width="9.140625" style="6"/>
    <col min="8962" max="8962" width="12.5703125" style="6" customWidth="1"/>
    <col min="8963" max="8963" width="49.5703125" style="6" customWidth="1"/>
    <col min="8964" max="8964" width="28" style="6" customWidth="1"/>
    <col min="8965" max="8965" width="16.85546875" style="6" customWidth="1"/>
    <col min="8966" max="8966" width="17.5703125" style="6" customWidth="1"/>
    <col min="8967" max="8967" width="33.140625" style="6" customWidth="1"/>
    <col min="8968" max="8980" width="0" style="6" hidden="1" customWidth="1"/>
    <col min="8981" max="9217" width="9.140625" style="6"/>
    <col min="9218" max="9218" width="12.5703125" style="6" customWidth="1"/>
    <col min="9219" max="9219" width="49.5703125" style="6" customWidth="1"/>
    <col min="9220" max="9220" width="28" style="6" customWidth="1"/>
    <col min="9221" max="9221" width="16.85546875" style="6" customWidth="1"/>
    <col min="9222" max="9222" width="17.5703125" style="6" customWidth="1"/>
    <col min="9223" max="9223" width="33.140625" style="6" customWidth="1"/>
    <col min="9224" max="9236" width="0" style="6" hidden="1" customWidth="1"/>
    <col min="9237" max="9473" width="9.140625" style="6"/>
    <col min="9474" max="9474" width="12.5703125" style="6" customWidth="1"/>
    <col min="9475" max="9475" width="49.5703125" style="6" customWidth="1"/>
    <col min="9476" max="9476" width="28" style="6" customWidth="1"/>
    <col min="9477" max="9477" width="16.85546875" style="6" customWidth="1"/>
    <col min="9478" max="9478" width="17.5703125" style="6" customWidth="1"/>
    <col min="9479" max="9479" width="33.140625" style="6" customWidth="1"/>
    <col min="9480" max="9492" width="0" style="6" hidden="1" customWidth="1"/>
    <col min="9493" max="9729" width="9.140625" style="6"/>
    <col min="9730" max="9730" width="12.5703125" style="6" customWidth="1"/>
    <col min="9731" max="9731" width="49.5703125" style="6" customWidth="1"/>
    <col min="9732" max="9732" width="28" style="6" customWidth="1"/>
    <col min="9733" max="9733" width="16.85546875" style="6" customWidth="1"/>
    <col min="9734" max="9734" width="17.5703125" style="6" customWidth="1"/>
    <col min="9735" max="9735" width="33.140625" style="6" customWidth="1"/>
    <col min="9736" max="9748" width="0" style="6" hidden="1" customWidth="1"/>
    <col min="9749" max="9985" width="9.140625" style="6"/>
    <col min="9986" max="9986" width="12.5703125" style="6" customWidth="1"/>
    <col min="9987" max="9987" width="49.5703125" style="6" customWidth="1"/>
    <col min="9988" max="9988" width="28" style="6" customWidth="1"/>
    <col min="9989" max="9989" width="16.85546875" style="6" customWidth="1"/>
    <col min="9990" max="9990" width="17.5703125" style="6" customWidth="1"/>
    <col min="9991" max="9991" width="33.140625" style="6" customWidth="1"/>
    <col min="9992" max="10004" width="0" style="6" hidden="1" customWidth="1"/>
    <col min="10005" max="10241" width="9.140625" style="6"/>
    <col min="10242" max="10242" width="12.5703125" style="6" customWidth="1"/>
    <col min="10243" max="10243" width="49.5703125" style="6" customWidth="1"/>
    <col min="10244" max="10244" width="28" style="6" customWidth="1"/>
    <col min="10245" max="10245" width="16.85546875" style="6" customWidth="1"/>
    <col min="10246" max="10246" width="17.5703125" style="6" customWidth="1"/>
    <col min="10247" max="10247" width="33.140625" style="6" customWidth="1"/>
    <col min="10248" max="10260" width="0" style="6" hidden="1" customWidth="1"/>
    <col min="10261" max="10497" width="9.140625" style="6"/>
    <col min="10498" max="10498" width="12.5703125" style="6" customWidth="1"/>
    <col min="10499" max="10499" width="49.5703125" style="6" customWidth="1"/>
    <col min="10500" max="10500" width="28" style="6" customWidth="1"/>
    <col min="10501" max="10501" width="16.85546875" style="6" customWidth="1"/>
    <col min="10502" max="10502" width="17.5703125" style="6" customWidth="1"/>
    <col min="10503" max="10503" width="33.140625" style="6" customWidth="1"/>
    <col min="10504" max="10516" width="0" style="6" hidden="1" customWidth="1"/>
    <col min="10517" max="10753" width="9.140625" style="6"/>
    <col min="10754" max="10754" width="12.5703125" style="6" customWidth="1"/>
    <col min="10755" max="10755" width="49.5703125" style="6" customWidth="1"/>
    <col min="10756" max="10756" width="28" style="6" customWidth="1"/>
    <col min="10757" max="10757" width="16.85546875" style="6" customWidth="1"/>
    <col min="10758" max="10758" width="17.5703125" style="6" customWidth="1"/>
    <col min="10759" max="10759" width="33.140625" style="6" customWidth="1"/>
    <col min="10760" max="10772" width="0" style="6" hidden="1" customWidth="1"/>
    <col min="10773" max="11009" width="9.140625" style="6"/>
    <col min="11010" max="11010" width="12.5703125" style="6" customWidth="1"/>
    <col min="11011" max="11011" width="49.5703125" style="6" customWidth="1"/>
    <col min="11012" max="11012" width="28" style="6" customWidth="1"/>
    <col min="11013" max="11013" width="16.85546875" style="6" customWidth="1"/>
    <col min="11014" max="11014" width="17.5703125" style="6" customWidth="1"/>
    <col min="11015" max="11015" width="33.140625" style="6" customWidth="1"/>
    <col min="11016" max="11028" width="0" style="6" hidden="1" customWidth="1"/>
    <col min="11029" max="11265" width="9.140625" style="6"/>
    <col min="11266" max="11266" width="12.5703125" style="6" customWidth="1"/>
    <col min="11267" max="11267" width="49.5703125" style="6" customWidth="1"/>
    <col min="11268" max="11268" width="28" style="6" customWidth="1"/>
    <col min="11269" max="11269" width="16.85546875" style="6" customWidth="1"/>
    <col min="11270" max="11270" width="17.5703125" style="6" customWidth="1"/>
    <col min="11271" max="11271" width="33.140625" style="6" customWidth="1"/>
    <col min="11272" max="11284" width="0" style="6" hidden="1" customWidth="1"/>
    <col min="11285" max="11521" width="9.140625" style="6"/>
    <col min="11522" max="11522" width="12.5703125" style="6" customWidth="1"/>
    <col min="11523" max="11523" width="49.5703125" style="6" customWidth="1"/>
    <col min="11524" max="11524" width="28" style="6" customWidth="1"/>
    <col min="11525" max="11525" width="16.85546875" style="6" customWidth="1"/>
    <col min="11526" max="11526" width="17.5703125" style="6" customWidth="1"/>
    <col min="11527" max="11527" width="33.140625" style="6" customWidth="1"/>
    <col min="11528" max="11540" width="0" style="6" hidden="1" customWidth="1"/>
    <col min="11541" max="11777" width="9.140625" style="6"/>
    <col min="11778" max="11778" width="12.5703125" style="6" customWidth="1"/>
    <col min="11779" max="11779" width="49.5703125" style="6" customWidth="1"/>
    <col min="11780" max="11780" width="28" style="6" customWidth="1"/>
    <col min="11781" max="11781" width="16.85546875" style="6" customWidth="1"/>
    <col min="11782" max="11782" width="17.5703125" style="6" customWidth="1"/>
    <col min="11783" max="11783" width="33.140625" style="6" customWidth="1"/>
    <col min="11784" max="11796" width="0" style="6" hidden="1" customWidth="1"/>
    <col min="11797" max="12033" width="9.140625" style="6"/>
    <col min="12034" max="12034" width="12.5703125" style="6" customWidth="1"/>
    <col min="12035" max="12035" width="49.5703125" style="6" customWidth="1"/>
    <col min="12036" max="12036" width="28" style="6" customWidth="1"/>
    <col min="12037" max="12037" width="16.85546875" style="6" customWidth="1"/>
    <col min="12038" max="12038" width="17.5703125" style="6" customWidth="1"/>
    <col min="12039" max="12039" width="33.140625" style="6" customWidth="1"/>
    <col min="12040" max="12052" width="0" style="6" hidden="1" customWidth="1"/>
    <col min="12053" max="12289" width="9.140625" style="6"/>
    <col min="12290" max="12290" width="12.5703125" style="6" customWidth="1"/>
    <col min="12291" max="12291" width="49.5703125" style="6" customWidth="1"/>
    <col min="12292" max="12292" width="28" style="6" customWidth="1"/>
    <col min="12293" max="12293" width="16.85546875" style="6" customWidth="1"/>
    <col min="12294" max="12294" width="17.5703125" style="6" customWidth="1"/>
    <col min="12295" max="12295" width="33.140625" style="6" customWidth="1"/>
    <col min="12296" max="12308" width="0" style="6" hidden="1" customWidth="1"/>
    <col min="12309" max="12545" width="9.140625" style="6"/>
    <col min="12546" max="12546" width="12.5703125" style="6" customWidth="1"/>
    <col min="12547" max="12547" width="49.5703125" style="6" customWidth="1"/>
    <col min="12548" max="12548" width="28" style="6" customWidth="1"/>
    <col min="12549" max="12549" width="16.85546875" style="6" customWidth="1"/>
    <col min="12550" max="12550" width="17.5703125" style="6" customWidth="1"/>
    <col min="12551" max="12551" width="33.140625" style="6" customWidth="1"/>
    <col min="12552" max="12564" width="0" style="6" hidden="1" customWidth="1"/>
    <col min="12565" max="12801" width="9.140625" style="6"/>
    <col min="12802" max="12802" width="12.5703125" style="6" customWidth="1"/>
    <col min="12803" max="12803" width="49.5703125" style="6" customWidth="1"/>
    <col min="12804" max="12804" width="28" style="6" customWidth="1"/>
    <col min="12805" max="12805" width="16.85546875" style="6" customWidth="1"/>
    <col min="12806" max="12806" width="17.5703125" style="6" customWidth="1"/>
    <col min="12807" max="12807" width="33.140625" style="6" customWidth="1"/>
    <col min="12808" max="12820" width="0" style="6" hidden="1" customWidth="1"/>
    <col min="12821" max="13057" width="9.140625" style="6"/>
    <col min="13058" max="13058" width="12.5703125" style="6" customWidth="1"/>
    <col min="13059" max="13059" width="49.5703125" style="6" customWidth="1"/>
    <col min="13060" max="13060" width="28" style="6" customWidth="1"/>
    <col min="13061" max="13061" width="16.85546875" style="6" customWidth="1"/>
    <col min="13062" max="13062" width="17.5703125" style="6" customWidth="1"/>
    <col min="13063" max="13063" width="33.140625" style="6" customWidth="1"/>
    <col min="13064" max="13076" width="0" style="6" hidden="1" customWidth="1"/>
    <col min="13077" max="13313" width="9.140625" style="6"/>
    <col min="13314" max="13314" width="12.5703125" style="6" customWidth="1"/>
    <col min="13315" max="13315" width="49.5703125" style="6" customWidth="1"/>
    <col min="13316" max="13316" width="28" style="6" customWidth="1"/>
    <col min="13317" max="13317" width="16.85546875" style="6" customWidth="1"/>
    <col min="13318" max="13318" width="17.5703125" style="6" customWidth="1"/>
    <col min="13319" max="13319" width="33.140625" style="6" customWidth="1"/>
    <col min="13320" max="13332" width="0" style="6" hidden="1" customWidth="1"/>
    <col min="13333" max="13569" width="9.140625" style="6"/>
    <col min="13570" max="13570" width="12.5703125" style="6" customWidth="1"/>
    <col min="13571" max="13571" width="49.5703125" style="6" customWidth="1"/>
    <col min="13572" max="13572" width="28" style="6" customWidth="1"/>
    <col min="13573" max="13573" width="16.85546875" style="6" customWidth="1"/>
    <col min="13574" max="13574" width="17.5703125" style="6" customWidth="1"/>
    <col min="13575" max="13575" width="33.140625" style="6" customWidth="1"/>
    <col min="13576" max="13588" width="0" style="6" hidden="1" customWidth="1"/>
    <col min="13589" max="13825" width="9.140625" style="6"/>
    <col min="13826" max="13826" width="12.5703125" style="6" customWidth="1"/>
    <col min="13827" max="13827" width="49.5703125" style="6" customWidth="1"/>
    <col min="13828" max="13828" width="28" style="6" customWidth="1"/>
    <col min="13829" max="13829" width="16.85546875" style="6" customWidth="1"/>
    <col min="13830" max="13830" width="17.5703125" style="6" customWidth="1"/>
    <col min="13831" max="13831" width="33.140625" style="6" customWidth="1"/>
    <col min="13832" max="13844" width="0" style="6" hidden="1" customWidth="1"/>
    <col min="13845" max="14081" width="9.140625" style="6"/>
    <col min="14082" max="14082" width="12.5703125" style="6" customWidth="1"/>
    <col min="14083" max="14083" width="49.5703125" style="6" customWidth="1"/>
    <col min="14084" max="14084" width="28" style="6" customWidth="1"/>
    <col min="14085" max="14085" width="16.85546875" style="6" customWidth="1"/>
    <col min="14086" max="14086" width="17.5703125" style="6" customWidth="1"/>
    <col min="14087" max="14087" width="33.140625" style="6" customWidth="1"/>
    <col min="14088" max="14100" width="0" style="6" hidden="1" customWidth="1"/>
    <col min="14101" max="14337" width="9.140625" style="6"/>
    <col min="14338" max="14338" width="12.5703125" style="6" customWidth="1"/>
    <col min="14339" max="14339" width="49.5703125" style="6" customWidth="1"/>
    <col min="14340" max="14340" width="28" style="6" customWidth="1"/>
    <col min="14341" max="14341" width="16.85546875" style="6" customWidth="1"/>
    <col min="14342" max="14342" width="17.5703125" style="6" customWidth="1"/>
    <col min="14343" max="14343" width="33.140625" style="6" customWidth="1"/>
    <col min="14344" max="14356" width="0" style="6" hidden="1" customWidth="1"/>
    <col min="14357" max="14593" width="9.140625" style="6"/>
    <col min="14594" max="14594" width="12.5703125" style="6" customWidth="1"/>
    <col min="14595" max="14595" width="49.5703125" style="6" customWidth="1"/>
    <col min="14596" max="14596" width="28" style="6" customWidth="1"/>
    <col min="14597" max="14597" width="16.85546875" style="6" customWidth="1"/>
    <col min="14598" max="14598" width="17.5703125" style="6" customWidth="1"/>
    <col min="14599" max="14599" width="33.140625" style="6" customWidth="1"/>
    <col min="14600" max="14612" width="0" style="6" hidden="1" customWidth="1"/>
    <col min="14613" max="14849" width="9.140625" style="6"/>
    <col min="14850" max="14850" width="12.5703125" style="6" customWidth="1"/>
    <col min="14851" max="14851" width="49.5703125" style="6" customWidth="1"/>
    <col min="14852" max="14852" width="28" style="6" customWidth="1"/>
    <col min="14853" max="14853" width="16.85546875" style="6" customWidth="1"/>
    <col min="14854" max="14854" width="17.5703125" style="6" customWidth="1"/>
    <col min="14855" max="14855" width="33.140625" style="6" customWidth="1"/>
    <col min="14856" max="14868" width="0" style="6" hidden="1" customWidth="1"/>
    <col min="14869" max="15105" width="9.140625" style="6"/>
    <col min="15106" max="15106" width="12.5703125" style="6" customWidth="1"/>
    <col min="15107" max="15107" width="49.5703125" style="6" customWidth="1"/>
    <col min="15108" max="15108" width="28" style="6" customWidth="1"/>
    <col min="15109" max="15109" width="16.85546875" style="6" customWidth="1"/>
    <col min="15110" max="15110" width="17.5703125" style="6" customWidth="1"/>
    <col min="15111" max="15111" width="33.140625" style="6" customWidth="1"/>
    <col min="15112" max="15124" width="0" style="6" hidden="1" customWidth="1"/>
    <col min="15125" max="15361" width="9.140625" style="6"/>
    <col min="15362" max="15362" width="12.5703125" style="6" customWidth="1"/>
    <col min="15363" max="15363" width="49.5703125" style="6" customWidth="1"/>
    <col min="15364" max="15364" width="28" style="6" customWidth="1"/>
    <col min="15365" max="15365" width="16.85546875" style="6" customWidth="1"/>
    <col min="15366" max="15366" width="17.5703125" style="6" customWidth="1"/>
    <col min="15367" max="15367" width="33.140625" style="6" customWidth="1"/>
    <col min="15368" max="15380" width="0" style="6" hidden="1" customWidth="1"/>
    <col min="15381" max="15617" width="9.140625" style="6"/>
    <col min="15618" max="15618" width="12.5703125" style="6" customWidth="1"/>
    <col min="15619" max="15619" width="49.5703125" style="6" customWidth="1"/>
    <col min="15620" max="15620" width="28" style="6" customWidth="1"/>
    <col min="15621" max="15621" width="16.85546875" style="6" customWidth="1"/>
    <col min="15622" max="15622" width="17.5703125" style="6" customWidth="1"/>
    <col min="15623" max="15623" width="33.140625" style="6" customWidth="1"/>
    <col min="15624" max="15636" width="0" style="6" hidden="1" customWidth="1"/>
    <col min="15637" max="15873" width="9.140625" style="6"/>
    <col min="15874" max="15874" width="12.5703125" style="6" customWidth="1"/>
    <col min="15875" max="15875" width="49.5703125" style="6" customWidth="1"/>
    <col min="15876" max="15876" width="28" style="6" customWidth="1"/>
    <col min="15877" max="15877" width="16.85546875" style="6" customWidth="1"/>
    <col min="15878" max="15878" width="17.5703125" style="6" customWidth="1"/>
    <col min="15879" max="15879" width="33.140625" style="6" customWidth="1"/>
    <col min="15880" max="15892" width="0" style="6" hidden="1" customWidth="1"/>
    <col min="15893" max="16129" width="9.140625" style="6"/>
    <col min="16130" max="16130" width="12.5703125" style="6" customWidth="1"/>
    <col min="16131" max="16131" width="49.5703125" style="6" customWidth="1"/>
    <col min="16132" max="16132" width="28" style="6" customWidth="1"/>
    <col min="16133" max="16133" width="16.85546875" style="6" customWidth="1"/>
    <col min="16134" max="16134" width="17.5703125" style="6" customWidth="1"/>
    <col min="16135" max="16135" width="33.140625" style="6" customWidth="1"/>
    <col min="16136" max="16148" width="0" style="6" hidden="1" customWidth="1"/>
    <col min="16149" max="16384" width="9.140625" style="6"/>
  </cols>
  <sheetData>
    <row r="1" spans="1:6" customFormat="1" ht="18" x14ac:dyDescent="0.25">
      <c r="A1" s="179" t="s">
        <v>33</v>
      </c>
      <c r="B1" s="179"/>
      <c r="C1" s="179"/>
      <c r="D1" s="179"/>
      <c r="E1" s="179"/>
      <c r="F1" s="179"/>
    </row>
    <row r="2" spans="1:6" customFormat="1" ht="15.75" x14ac:dyDescent="0.25">
      <c r="A2" s="26"/>
      <c r="B2" s="180" t="s">
        <v>34</v>
      </c>
      <c r="C2" s="180"/>
      <c r="D2" s="180"/>
      <c r="E2" s="180"/>
      <c r="F2" s="180"/>
    </row>
    <row r="3" spans="1:6" customFormat="1" ht="15" x14ac:dyDescent="0.25">
      <c r="A3" s="26"/>
      <c r="B3" s="181" t="s">
        <v>35</v>
      </c>
      <c r="C3" s="182"/>
      <c r="D3" s="64" t="s">
        <v>36</v>
      </c>
      <c r="E3" s="64" t="s">
        <v>37</v>
      </c>
      <c r="F3" s="64" t="s">
        <v>38</v>
      </c>
    </row>
    <row r="4" spans="1:6" customFormat="1" ht="15" x14ac:dyDescent="0.25">
      <c r="A4" s="26"/>
      <c r="B4" s="171"/>
      <c r="C4" s="171"/>
      <c r="D4" s="65"/>
      <c r="E4" s="66"/>
      <c r="F4" s="27"/>
    </row>
    <row r="5" spans="1:6" customFormat="1" ht="15" x14ac:dyDescent="0.25">
      <c r="A5" s="26"/>
      <c r="B5" s="67" t="s">
        <v>39</v>
      </c>
      <c r="C5" s="67"/>
      <c r="D5" s="67" t="s">
        <v>40</v>
      </c>
      <c r="E5" s="67"/>
      <c r="F5" s="68" t="s">
        <v>41</v>
      </c>
    </row>
    <row r="6" spans="1:6" customFormat="1" ht="15" x14ac:dyDescent="0.25">
      <c r="A6" s="26"/>
      <c r="B6" s="183"/>
      <c r="C6" s="183"/>
      <c r="D6" s="28"/>
      <c r="E6" s="28"/>
      <c r="F6" s="29"/>
    </row>
    <row r="7" spans="1:6" customFormat="1" ht="15" x14ac:dyDescent="0.25">
      <c r="A7" s="26"/>
      <c r="B7" s="169" t="s">
        <v>42</v>
      </c>
      <c r="C7" s="169"/>
      <c r="D7" s="69" t="s">
        <v>3</v>
      </c>
      <c r="E7" s="170" t="s">
        <v>43</v>
      </c>
      <c r="F7" s="170"/>
    </row>
    <row r="8" spans="1:6" customFormat="1" ht="15" x14ac:dyDescent="0.25">
      <c r="A8" s="26"/>
      <c r="B8" s="171" t="s">
        <v>178</v>
      </c>
      <c r="C8" s="171"/>
      <c r="D8" s="70"/>
      <c r="E8" s="172"/>
      <c r="F8" s="172"/>
    </row>
    <row r="9" spans="1:6" customFormat="1" ht="16.5" thickBot="1" x14ac:dyDescent="0.3">
      <c r="A9" s="26"/>
      <c r="B9" s="173" t="s">
        <v>44</v>
      </c>
      <c r="C9" s="173"/>
      <c r="D9" s="173"/>
      <c r="E9" s="173"/>
      <c r="F9" s="173"/>
    </row>
    <row r="10" spans="1:6" customFormat="1" ht="15" x14ac:dyDescent="0.25">
      <c r="A10" s="26"/>
      <c r="B10" s="30" t="s">
        <v>45</v>
      </c>
      <c r="C10" s="30"/>
      <c r="D10" s="30" t="s">
        <v>46</v>
      </c>
      <c r="E10" s="30"/>
      <c r="F10" s="30" t="s">
        <v>47</v>
      </c>
    </row>
    <row r="11" spans="1:6" customFormat="1" ht="15.75" thickBot="1" x14ac:dyDescent="0.3">
      <c r="A11" s="26"/>
      <c r="B11" s="174"/>
      <c r="C11" s="175"/>
      <c r="D11" s="176"/>
      <c r="E11" s="177"/>
      <c r="F11" s="31"/>
    </row>
    <row r="12" spans="1:6" customFormat="1" ht="15" x14ac:dyDescent="0.25">
      <c r="A12" s="26"/>
      <c r="B12" s="32"/>
      <c r="C12" s="71" t="s">
        <v>177</v>
      </c>
      <c r="D12" s="33" t="s">
        <v>48</v>
      </c>
      <c r="E12" s="30"/>
      <c r="F12" s="30"/>
    </row>
    <row r="13" spans="1:6" customFormat="1" ht="15.75" thickBot="1" x14ac:dyDescent="0.3">
      <c r="A13" s="26"/>
      <c r="B13" s="72"/>
      <c r="C13" s="73" t="s">
        <v>49</v>
      </c>
      <c r="D13" s="163"/>
      <c r="E13" s="164"/>
      <c r="F13" s="164"/>
    </row>
    <row r="14" spans="1:6" customFormat="1" ht="15" x14ac:dyDescent="0.25">
      <c r="A14" s="26"/>
      <c r="B14" s="34"/>
      <c r="C14" s="35"/>
      <c r="D14" s="33" t="s">
        <v>64</v>
      </c>
      <c r="E14" s="36"/>
      <c r="F14" s="36"/>
    </row>
    <row r="15" spans="1:6" customFormat="1" ht="15.75" thickBot="1" x14ac:dyDescent="0.3">
      <c r="A15" s="26"/>
      <c r="B15" s="72"/>
      <c r="C15" s="73" t="s">
        <v>65</v>
      </c>
      <c r="D15" s="163"/>
      <c r="E15" s="164"/>
      <c r="F15" s="164"/>
    </row>
    <row r="16" spans="1:6" customFormat="1" ht="15" x14ac:dyDescent="0.25">
      <c r="A16" s="26"/>
      <c r="B16" s="34"/>
      <c r="C16" s="35"/>
      <c r="D16" s="33" t="s">
        <v>50</v>
      </c>
      <c r="E16" s="36"/>
      <c r="F16" s="36"/>
    </row>
    <row r="17" spans="1:7" customFormat="1" ht="15.75" thickBot="1" x14ac:dyDescent="0.3">
      <c r="A17" s="26"/>
      <c r="B17" s="74"/>
      <c r="C17" s="75" t="s">
        <v>51</v>
      </c>
      <c r="D17" s="165"/>
      <c r="E17" s="166"/>
      <c r="F17" s="166"/>
    </row>
    <row r="18" spans="1:7" customFormat="1" ht="15" x14ac:dyDescent="0.25">
      <c r="A18" s="26"/>
      <c r="B18" s="37" t="s">
        <v>52</v>
      </c>
      <c r="C18" s="37"/>
      <c r="D18" s="30" t="s">
        <v>53</v>
      </c>
      <c r="E18" s="36"/>
      <c r="F18" s="36"/>
    </row>
    <row r="19" spans="1:7" customFormat="1" ht="15.75" thickBot="1" x14ac:dyDescent="0.3">
      <c r="A19" s="26"/>
      <c r="B19" s="167">
        <v>0</v>
      </c>
      <c r="C19" s="168"/>
      <c r="D19" s="167">
        <v>0</v>
      </c>
      <c r="E19" s="178"/>
      <c r="F19" s="168"/>
    </row>
    <row r="20" spans="1:7" x14ac:dyDescent="0.2">
      <c r="B20" s="76"/>
      <c r="C20" s="76"/>
      <c r="D20" s="76"/>
      <c r="E20" s="76"/>
      <c r="F20" s="76"/>
    </row>
    <row r="21" spans="1:7" x14ac:dyDescent="0.2">
      <c r="B21" s="153"/>
      <c r="C21" s="153"/>
      <c r="D21" s="153"/>
      <c r="E21" s="153"/>
      <c r="F21" s="153"/>
    </row>
    <row r="22" spans="1:7" x14ac:dyDescent="0.2">
      <c r="B22" s="154" t="s">
        <v>66</v>
      </c>
      <c r="C22" s="154"/>
      <c r="D22" s="154"/>
      <c r="E22" s="154"/>
      <c r="F22" s="154"/>
    </row>
    <row r="23" spans="1:7" x14ac:dyDescent="0.2">
      <c r="B23" s="77">
        <v>1</v>
      </c>
      <c r="C23" s="145" t="s">
        <v>67</v>
      </c>
      <c r="D23" s="149"/>
      <c r="E23" s="146"/>
      <c r="F23" s="77" t="s">
        <v>68</v>
      </c>
    </row>
    <row r="24" spans="1:7" x14ac:dyDescent="0.2">
      <c r="B24" s="77" t="s">
        <v>0</v>
      </c>
      <c r="C24" s="78" t="s">
        <v>5</v>
      </c>
      <c r="D24" s="79"/>
      <c r="E24" s="77" t="s">
        <v>4</v>
      </c>
      <c r="F24" s="80">
        <v>0</v>
      </c>
    </row>
    <row r="25" spans="1:7" x14ac:dyDescent="0.2">
      <c r="B25" s="77" t="s">
        <v>1</v>
      </c>
      <c r="C25" s="78" t="s">
        <v>69</v>
      </c>
      <c r="D25" s="79"/>
      <c r="E25" s="81"/>
      <c r="F25" s="80">
        <v>0</v>
      </c>
    </row>
    <row r="26" spans="1:7" ht="15" x14ac:dyDescent="0.25">
      <c r="B26" s="77" t="s">
        <v>2</v>
      </c>
      <c r="C26" s="78" t="s">
        <v>70</v>
      </c>
      <c r="D26" s="79"/>
      <c r="E26" s="82">
        <v>0.4</v>
      </c>
      <c r="F26" s="80">
        <v>0</v>
      </c>
    </row>
    <row r="27" spans="1:7" ht="15" x14ac:dyDescent="0.25">
      <c r="B27" s="77" t="s">
        <v>6</v>
      </c>
      <c r="C27" s="78" t="s">
        <v>71</v>
      </c>
      <c r="D27" s="79"/>
      <c r="E27" s="82"/>
      <c r="F27" s="80">
        <v>0</v>
      </c>
    </row>
    <row r="28" spans="1:7" ht="15" x14ac:dyDescent="0.25">
      <c r="B28" s="77" t="s">
        <v>7</v>
      </c>
      <c r="C28" s="78" t="s">
        <v>72</v>
      </c>
      <c r="D28" s="79"/>
      <c r="E28" s="82"/>
      <c r="F28" s="80">
        <v>0</v>
      </c>
    </row>
    <row r="29" spans="1:7" ht="15" x14ac:dyDescent="0.25">
      <c r="B29" s="77" t="s">
        <v>8</v>
      </c>
      <c r="C29" s="78" t="s">
        <v>11</v>
      </c>
      <c r="D29" s="79"/>
      <c r="E29" s="82"/>
      <c r="F29" s="80">
        <v>0</v>
      </c>
    </row>
    <row r="30" spans="1:7" ht="15" x14ac:dyDescent="0.25">
      <c r="B30" s="77"/>
      <c r="C30" s="78"/>
      <c r="D30" s="79"/>
      <c r="E30" s="82"/>
      <c r="F30" s="80"/>
    </row>
    <row r="31" spans="1:7" ht="15" x14ac:dyDescent="0.25">
      <c r="B31" s="145" t="s">
        <v>73</v>
      </c>
      <c r="C31" s="149"/>
      <c r="D31" s="146"/>
      <c r="E31" s="82"/>
      <c r="F31" s="83">
        <f>TRUNC(SUM(F24:F30),2)</f>
        <v>0</v>
      </c>
    </row>
    <row r="32" spans="1:7" x14ac:dyDescent="0.2">
      <c r="B32" s="84"/>
      <c r="C32" s="84"/>
      <c r="D32" s="84"/>
      <c r="E32" s="84"/>
      <c r="F32" s="84"/>
      <c r="G32" s="85"/>
    </row>
    <row r="33" spans="2:8" x14ac:dyDescent="0.2">
      <c r="B33" s="154" t="s">
        <v>74</v>
      </c>
      <c r="C33" s="154"/>
      <c r="D33" s="154"/>
      <c r="E33" s="154"/>
      <c r="F33" s="154"/>
    </row>
    <row r="34" spans="2:8" x14ac:dyDescent="0.2">
      <c r="B34" s="145" t="s">
        <v>75</v>
      </c>
      <c r="C34" s="149"/>
      <c r="D34" s="146"/>
      <c r="E34" s="77" t="s">
        <v>4</v>
      </c>
      <c r="F34" s="77" t="s">
        <v>68</v>
      </c>
    </row>
    <row r="35" spans="2:8" x14ac:dyDescent="0.2">
      <c r="B35" s="77" t="s">
        <v>0</v>
      </c>
      <c r="C35" s="78" t="s">
        <v>76</v>
      </c>
      <c r="D35" s="79"/>
      <c r="E35" s="86">
        <v>0</v>
      </c>
      <c r="F35" s="87">
        <f>$F$31*E35</f>
        <v>0</v>
      </c>
    </row>
    <row r="36" spans="2:8" x14ac:dyDescent="0.2">
      <c r="B36" s="77" t="s">
        <v>1</v>
      </c>
      <c r="C36" s="78" t="s">
        <v>77</v>
      </c>
      <c r="D36" s="79"/>
      <c r="E36" s="88">
        <v>0</v>
      </c>
      <c r="F36" s="87">
        <f>E36*F31</f>
        <v>0</v>
      </c>
    </row>
    <row r="37" spans="2:8" ht="26.25" customHeight="1" x14ac:dyDescent="0.2">
      <c r="B37" s="77" t="s">
        <v>2</v>
      </c>
      <c r="C37" s="158" t="s">
        <v>143</v>
      </c>
      <c r="D37" s="159"/>
      <c r="E37" s="130">
        <f>E49</f>
        <v>0</v>
      </c>
      <c r="F37" s="87">
        <f>SUM(F35:F36)*E37</f>
        <v>0</v>
      </c>
    </row>
    <row r="38" spans="2:8" x14ac:dyDescent="0.2">
      <c r="B38" s="145" t="s">
        <v>78</v>
      </c>
      <c r="C38" s="149"/>
      <c r="D38" s="146"/>
      <c r="E38" s="89">
        <f>TRUNC(SUM(E35:E36),4)</f>
        <v>0</v>
      </c>
      <c r="F38" s="83">
        <f>TRUNC(SUM(F35:F37),2)</f>
        <v>0</v>
      </c>
    </row>
    <row r="39" spans="2:8" x14ac:dyDescent="0.2">
      <c r="B39" s="142"/>
      <c r="C39" s="142"/>
      <c r="D39" s="142"/>
      <c r="E39" s="142"/>
      <c r="F39" s="142"/>
    </row>
    <row r="40" spans="2:8" x14ac:dyDescent="0.2">
      <c r="B40" s="155" t="s">
        <v>79</v>
      </c>
      <c r="C40" s="156"/>
      <c r="D40" s="157"/>
      <c r="E40" s="77" t="s">
        <v>4</v>
      </c>
      <c r="F40" s="77" t="s">
        <v>68</v>
      </c>
      <c r="G40" s="90"/>
      <c r="H40" s="91"/>
    </row>
    <row r="41" spans="2:8" x14ac:dyDescent="0.2">
      <c r="B41" s="77" t="s">
        <v>0</v>
      </c>
      <c r="C41" s="78" t="s">
        <v>80</v>
      </c>
      <c r="D41" s="79"/>
      <c r="E41" s="86">
        <v>0</v>
      </c>
      <c r="F41" s="80">
        <f>E41*$F$31</f>
        <v>0</v>
      </c>
      <c r="G41" s="92"/>
      <c r="H41" s="91"/>
    </row>
    <row r="42" spans="2:8" x14ac:dyDescent="0.2">
      <c r="B42" s="77" t="s">
        <v>1</v>
      </c>
      <c r="C42" s="78" t="s">
        <v>81</v>
      </c>
      <c r="D42" s="79"/>
      <c r="E42" s="86">
        <v>0</v>
      </c>
      <c r="F42" s="80">
        <f t="shared" ref="F42:F48" si="0">E42*$F$31</f>
        <v>0</v>
      </c>
      <c r="G42" s="90"/>
    </row>
    <row r="43" spans="2:8" x14ac:dyDescent="0.2">
      <c r="B43" s="77" t="s">
        <v>2</v>
      </c>
      <c r="C43" s="78" t="s">
        <v>82</v>
      </c>
      <c r="D43" s="79"/>
      <c r="E43" s="93">
        <v>0</v>
      </c>
      <c r="F43" s="80">
        <f t="shared" si="0"/>
        <v>0</v>
      </c>
      <c r="G43" s="90"/>
    </row>
    <row r="44" spans="2:8" x14ac:dyDescent="0.2">
      <c r="B44" s="77" t="s">
        <v>6</v>
      </c>
      <c r="C44" s="78" t="s">
        <v>83</v>
      </c>
      <c r="D44" s="79"/>
      <c r="E44" s="86">
        <v>0</v>
      </c>
      <c r="F44" s="80">
        <f t="shared" si="0"/>
        <v>0</v>
      </c>
    </row>
    <row r="45" spans="2:8" x14ac:dyDescent="0.2">
      <c r="B45" s="77" t="s">
        <v>7</v>
      </c>
      <c r="C45" s="78" t="s">
        <v>84</v>
      </c>
      <c r="D45" s="79"/>
      <c r="E45" s="86">
        <v>0</v>
      </c>
      <c r="F45" s="80">
        <f t="shared" si="0"/>
        <v>0</v>
      </c>
    </row>
    <row r="46" spans="2:8" x14ac:dyDescent="0.2">
      <c r="B46" s="77" t="s">
        <v>8</v>
      </c>
      <c r="C46" s="78" t="s">
        <v>85</v>
      </c>
      <c r="D46" s="79"/>
      <c r="E46" s="86">
        <v>0</v>
      </c>
      <c r="F46" s="80">
        <f t="shared" si="0"/>
        <v>0</v>
      </c>
    </row>
    <row r="47" spans="2:8" x14ac:dyDescent="0.2">
      <c r="B47" s="77" t="s">
        <v>9</v>
      </c>
      <c r="C47" s="78" t="s">
        <v>86</v>
      </c>
      <c r="D47" s="79"/>
      <c r="E47" s="86">
        <v>0</v>
      </c>
      <c r="F47" s="80">
        <f>E47*$F$31</f>
        <v>0</v>
      </c>
    </row>
    <row r="48" spans="2:8" x14ac:dyDescent="0.2">
      <c r="B48" s="77" t="s">
        <v>10</v>
      </c>
      <c r="C48" s="78" t="s">
        <v>87</v>
      </c>
      <c r="D48" s="79"/>
      <c r="E48" s="86">
        <v>0</v>
      </c>
      <c r="F48" s="80">
        <f t="shared" si="0"/>
        <v>0</v>
      </c>
    </row>
    <row r="49" spans="2:7" x14ac:dyDescent="0.2">
      <c r="B49" s="145" t="s">
        <v>88</v>
      </c>
      <c r="C49" s="149"/>
      <c r="D49" s="146"/>
      <c r="E49" s="89">
        <f>SUM(E41:E48)</f>
        <v>0</v>
      </c>
      <c r="F49" s="83">
        <f>TRUNC(SUM(F41:F48),2)</f>
        <v>0</v>
      </c>
      <c r="G49" s="94"/>
    </row>
    <row r="50" spans="2:7" x14ac:dyDescent="0.2">
      <c r="B50" s="160"/>
      <c r="C50" s="161"/>
      <c r="D50" s="161"/>
      <c r="E50" s="161"/>
      <c r="F50" s="162"/>
    </row>
    <row r="51" spans="2:7" x14ac:dyDescent="0.2">
      <c r="B51" s="155" t="s">
        <v>89</v>
      </c>
      <c r="C51" s="156"/>
      <c r="D51" s="157"/>
      <c r="E51" s="89" t="s">
        <v>21</v>
      </c>
      <c r="F51" s="77" t="s">
        <v>68</v>
      </c>
    </row>
    <row r="52" spans="2:7" ht="15" x14ac:dyDescent="0.25">
      <c r="B52" s="77" t="s">
        <v>0</v>
      </c>
      <c r="C52" s="78" t="s">
        <v>90</v>
      </c>
      <c r="D52" s="79"/>
      <c r="E52" s="95">
        <v>0</v>
      </c>
      <c r="F52" s="80">
        <v>0</v>
      </c>
    </row>
    <row r="53" spans="2:7" ht="15" x14ac:dyDescent="0.25">
      <c r="B53" s="77" t="s">
        <v>1</v>
      </c>
      <c r="C53" s="78" t="s">
        <v>91</v>
      </c>
      <c r="D53" s="79"/>
      <c r="E53" s="95">
        <v>0</v>
      </c>
      <c r="F53" s="80">
        <v>0</v>
      </c>
    </row>
    <row r="54" spans="2:7" ht="15" x14ac:dyDescent="0.25">
      <c r="B54" s="77" t="s">
        <v>2</v>
      </c>
      <c r="C54" s="78" t="s">
        <v>92</v>
      </c>
      <c r="D54" s="79"/>
      <c r="E54" s="95">
        <v>0</v>
      </c>
      <c r="F54" s="80">
        <v>0</v>
      </c>
    </row>
    <row r="55" spans="2:7" ht="15" x14ac:dyDescent="0.25">
      <c r="B55" s="77" t="s">
        <v>6</v>
      </c>
      <c r="C55" s="78" t="s">
        <v>93</v>
      </c>
      <c r="D55" s="79"/>
      <c r="E55" s="95">
        <v>0</v>
      </c>
      <c r="F55" s="80">
        <v>0</v>
      </c>
    </row>
    <row r="56" spans="2:7" x14ac:dyDescent="0.2">
      <c r="B56" s="145" t="s">
        <v>94</v>
      </c>
      <c r="C56" s="149"/>
      <c r="D56" s="149"/>
      <c r="E56" s="96"/>
      <c r="F56" s="83">
        <f>TRUNC(SUM(F52:F55),2)</f>
        <v>0</v>
      </c>
    </row>
    <row r="57" spans="2:7" x14ac:dyDescent="0.2">
      <c r="B57" s="97"/>
      <c r="C57" s="97"/>
      <c r="D57" s="97"/>
      <c r="E57" s="97"/>
      <c r="F57" s="97"/>
    </row>
    <row r="58" spans="2:7" x14ac:dyDescent="0.2">
      <c r="B58" s="98" t="s">
        <v>95</v>
      </c>
      <c r="C58" s="99"/>
      <c r="D58" s="99"/>
      <c r="E58" s="99"/>
      <c r="F58" s="99"/>
    </row>
    <row r="59" spans="2:7" x14ac:dyDescent="0.2">
      <c r="B59" s="145" t="s">
        <v>96</v>
      </c>
      <c r="C59" s="149"/>
      <c r="D59" s="149"/>
      <c r="E59" s="146"/>
      <c r="F59" s="77" t="s">
        <v>68</v>
      </c>
    </row>
    <row r="60" spans="2:7" x14ac:dyDescent="0.2">
      <c r="B60" s="77" t="s">
        <v>97</v>
      </c>
      <c r="C60" s="78" t="s">
        <v>98</v>
      </c>
      <c r="D60" s="79"/>
      <c r="E60" s="79"/>
      <c r="F60" s="80">
        <f>F38</f>
        <v>0</v>
      </c>
    </row>
    <row r="61" spans="2:7" x14ac:dyDescent="0.2">
      <c r="B61" s="77" t="s">
        <v>99</v>
      </c>
      <c r="C61" s="78" t="s">
        <v>100</v>
      </c>
      <c r="D61" s="79"/>
      <c r="E61" s="79"/>
      <c r="F61" s="80">
        <f>F49</f>
        <v>0</v>
      </c>
    </row>
    <row r="62" spans="2:7" x14ac:dyDescent="0.2">
      <c r="B62" s="77" t="s">
        <v>101</v>
      </c>
      <c r="C62" s="78" t="s">
        <v>102</v>
      </c>
      <c r="D62" s="79"/>
      <c r="E62" s="79"/>
      <c r="F62" s="80">
        <f>F56</f>
        <v>0</v>
      </c>
    </row>
    <row r="63" spans="2:7" x14ac:dyDescent="0.2">
      <c r="B63" s="145" t="s">
        <v>103</v>
      </c>
      <c r="C63" s="149"/>
      <c r="D63" s="149"/>
      <c r="E63" s="100"/>
      <c r="F63" s="83">
        <f>TRUNC(SUM(F60:F62),2)</f>
        <v>0</v>
      </c>
    </row>
    <row r="64" spans="2:7" x14ac:dyDescent="0.2">
      <c r="B64" s="142"/>
      <c r="C64" s="142"/>
      <c r="D64" s="142"/>
      <c r="E64" s="142"/>
      <c r="F64" s="142"/>
    </row>
    <row r="65" spans="2:6" x14ac:dyDescent="0.2">
      <c r="B65" s="143" t="s">
        <v>104</v>
      </c>
      <c r="C65" s="144"/>
      <c r="D65" s="144"/>
      <c r="E65" s="144"/>
      <c r="F65" s="144"/>
    </row>
    <row r="66" spans="2:6" x14ac:dyDescent="0.2">
      <c r="B66" s="77">
        <v>3</v>
      </c>
      <c r="C66" s="145" t="s">
        <v>105</v>
      </c>
      <c r="D66" s="146"/>
      <c r="E66" s="77" t="s">
        <v>4</v>
      </c>
      <c r="F66" s="77" t="s">
        <v>68</v>
      </c>
    </row>
    <row r="67" spans="2:6" x14ac:dyDescent="0.2">
      <c r="B67" s="77" t="s">
        <v>0</v>
      </c>
      <c r="C67" s="78" t="s">
        <v>15</v>
      </c>
      <c r="D67" s="79"/>
      <c r="E67" s="86">
        <v>0</v>
      </c>
      <c r="F67" s="80">
        <f>$F$31*E67</f>
        <v>0</v>
      </c>
    </row>
    <row r="68" spans="2:6" x14ac:dyDescent="0.2">
      <c r="B68" s="77" t="s">
        <v>1</v>
      </c>
      <c r="C68" s="78" t="s">
        <v>106</v>
      </c>
      <c r="D68" s="79"/>
      <c r="E68" s="101">
        <v>0</v>
      </c>
      <c r="F68" s="80">
        <f>E68*F31</f>
        <v>0</v>
      </c>
    </row>
    <row r="69" spans="2:6" x14ac:dyDescent="0.2">
      <c r="B69" s="77" t="s">
        <v>2</v>
      </c>
      <c r="C69" s="78" t="s">
        <v>107</v>
      </c>
      <c r="D69" s="79"/>
      <c r="E69" s="93">
        <v>0</v>
      </c>
      <c r="F69" s="80">
        <f>$F$31*E69</f>
        <v>0</v>
      </c>
    </row>
    <row r="70" spans="2:6" x14ac:dyDescent="0.2">
      <c r="B70" s="77" t="s">
        <v>6</v>
      </c>
      <c r="C70" s="78" t="s">
        <v>108</v>
      </c>
      <c r="D70" s="79"/>
      <c r="E70" s="86">
        <v>0</v>
      </c>
      <c r="F70" s="80">
        <f>$F$31*E70</f>
        <v>0</v>
      </c>
    </row>
    <row r="71" spans="2:6" x14ac:dyDescent="0.2">
      <c r="B71" s="77" t="s">
        <v>7</v>
      </c>
      <c r="C71" s="78" t="s">
        <v>144</v>
      </c>
      <c r="D71" s="79"/>
      <c r="E71" s="88">
        <v>0</v>
      </c>
      <c r="F71" s="80">
        <f>$F$31*E71</f>
        <v>0</v>
      </c>
    </row>
    <row r="72" spans="2:6" x14ac:dyDescent="0.2">
      <c r="B72" s="77" t="s">
        <v>8</v>
      </c>
      <c r="C72" s="78" t="s">
        <v>109</v>
      </c>
      <c r="D72" s="79"/>
      <c r="E72" s="93">
        <f>0.5*0.08*E70</f>
        <v>0</v>
      </c>
      <c r="F72" s="80">
        <f>$F$31*E72</f>
        <v>0</v>
      </c>
    </row>
    <row r="73" spans="2:6" x14ac:dyDescent="0.2">
      <c r="B73" s="145" t="s">
        <v>110</v>
      </c>
      <c r="C73" s="149"/>
      <c r="D73" s="146"/>
      <c r="E73" s="89">
        <f>TRUNC(SUM(E67:E72),4)</f>
        <v>0</v>
      </c>
      <c r="F73" s="83">
        <f>TRUNC(SUM(F67:F72),2)</f>
        <v>0</v>
      </c>
    </row>
    <row r="74" spans="2:6" x14ac:dyDescent="0.2">
      <c r="B74" s="149"/>
      <c r="C74" s="149"/>
      <c r="D74" s="149"/>
      <c r="E74" s="149"/>
      <c r="F74" s="149"/>
    </row>
    <row r="75" spans="2:6" x14ac:dyDescent="0.2">
      <c r="B75" s="143" t="s">
        <v>111</v>
      </c>
      <c r="C75" s="144"/>
      <c r="D75" s="144"/>
      <c r="E75" s="144"/>
      <c r="F75" s="144"/>
    </row>
    <row r="76" spans="2:6" x14ac:dyDescent="0.2">
      <c r="B76" s="145" t="s">
        <v>145</v>
      </c>
      <c r="C76" s="149"/>
      <c r="D76" s="146"/>
      <c r="E76" s="77" t="s">
        <v>4</v>
      </c>
      <c r="F76" s="77" t="s">
        <v>68</v>
      </c>
    </row>
    <row r="77" spans="2:6" x14ac:dyDescent="0.2">
      <c r="B77" s="77" t="s">
        <v>0</v>
      </c>
      <c r="C77" s="78" t="s">
        <v>146</v>
      </c>
      <c r="D77" s="79"/>
      <c r="E77" s="86">
        <v>0</v>
      </c>
      <c r="F77" s="80">
        <f>$F$31*E77</f>
        <v>0</v>
      </c>
    </row>
    <row r="78" spans="2:6" x14ac:dyDescent="0.2">
      <c r="B78" s="77" t="s">
        <v>1</v>
      </c>
      <c r="C78" s="78" t="s">
        <v>147</v>
      </c>
      <c r="D78" s="79"/>
      <c r="E78" s="86">
        <v>0</v>
      </c>
      <c r="F78" s="80">
        <f t="shared" ref="F78:F82" si="1">$F$31*E78</f>
        <v>0</v>
      </c>
    </row>
    <row r="79" spans="2:6" x14ac:dyDescent="0.2">
      <c r="B79" s="77" t="s">
        <v>2</v>
      </c>
      <c r="C79" s="78" t="s">
        <v>148</v>
      </c>
      <c r="D79" s="79"/>
      <c r="E79" s="86">
        <v>0</v>
      </c>
      <c r="F79" s="80">
        <f t="shared" si="1"/>
        <v>0</v>
      </c>
    </row>
    <row r="80" spans="2:6" x14ac:dyDescent="0.2">
      <c r="B80" s="77" t="s">
        <v>6</v>
      </c>
      <c r="C80" s="78" t="s">
        <v>149</v>
      </c>
      <c r="D80" s="79"/>
      <c r="E80" s="86">
        <v>0</v>
      </c>
      <c r="F80" s="80">
        <f t="shared" si="1"/>
        <v>0</v>
      </c>
    </row>
    <row r="81" spans="2:6" x14ac:dyDescent="0.2">
      <c r="B81" s="77" t="s">
        <v>7</v>
      </c>
      <c r="C81" s="78" t="s">
        <v>150</v>
      </c>
      <c r="D81" s="79"/>
      <c r="E81" s="86">
        <v>0</v>
      </c>
      <c r="F81" s="80">
        <f>$F$31*E81</f>
        <v>0</v>
      </c>
    </row>
    <row r="82" spans="2:6" x14ac:dyDescent="0.2">
      <c r="B82" s="77" t="s">
        <v>8</v>
      </c>
      <c r="C82" s="78" t="s">
        <v>151</v>
      </c>
      <c r="D82" s="79"/>
      <c r="E82" s="86">
        <v>0</v>
      </c>
      <c r="F82" s="80">
        <f t="shared" si="1"/>
        <v>0</v>
      </c>
    </row>
    <row r="83" spans="2:6" x14ac:dyDescent="0.2">
      <c r="B83" s="145" t="s">
        <v>54</v>
      </c>
      <c r="C83" s="149"/>
      <c r="D83" s="146"/>
      <c r="E83" s="89">
        <f>TRUNC(SUM(E77:E82),4)</f>
        <v>0</v>
      </c>
      <c r="F83" s="83">
        <f>TRUNC(SUM(F77:F82),2)</f>
        <v>0</v>
      </c>
    </row>
    <row r="84" spans="2:6" x14ac:dyDescent="0.2">
      <c r="B84" s="142"/>
      <c r="C84" s="142"/>
      <c r="D84" s="142"/>
      <c r="E84" s="142"/>
      <c r="F84" s="142"/>
    </row>
    <row r="85" spans="2:6" x14ac:dyDescent="0.2">
      <c r="B85" s="145" t="s">
        <v>152</v>
      </c>
      <c r="C85" s="149"/>
      <c r="D85" s="146"/>
      <c r="E85" s="77" t="s">
        <v>4</v>
      </c>
      <c r="F85" s="77" t="s">
        <v>68</v>
      </c>
    </row>
    <row r="86" spans="2:6" x14ac:dyDescent="0.2">
      <c r="B86" s="77" t="s">
        <v>0</v>
      </c>
      <c r="C86" s="78" t="s">
        <v>153</v>
      </c>
      <c r="D86" s="79"/>
      <c r="E86" s="86">
        <v>0</v>
      </c>
      <c r="F86" s="80">
        <f>$F$31*E86</f>
        <v>0</v>
      </c>
    </row>
    <row r="87" spans="2:6" x14ac:dyDescent="0.2">
      <c r="B87" s="145" t="s">
        <v>55</v>
      </c>
      <c r="C87" s="149"/>
      <c r="D87" s="146"/>
      <c r="E87" s="89">
        <f>TRUNC(SUM(E86),4)</f>
        <v>0</v>
      </c>
      <c r="F87" s="83">
        <f>TRUNC(SUM(F86),2)</f>
        <v>0</v>
      </c>
    </row>
    <row r="88" spans="2:6" x14ac:dyDescent="0.2">
      <c r="B88" s="142"/>
      <c r="C88" s="142"/>
      <c r="D88" s="142"/>
      <c r="E88" s="142"/>
      <c r="F88" s="142"/>
    </row>
    <row r="89" spans="2:6" x14ac:dyDescent="0.2">
      <c r="B89" s="147" t="s">
        <v>112</v>
      </c>
      <c r="C89" s="148"/>
      <c r="D89" s="148"/>
      <c r="E89" s="148"/>
      <c r="F89" s="148"/>
    </row>
    <row r="90" spans="2:6" x14ac:dyDescent="0.2">
      <c r="B90" s="145" t="s">
        <v>113</v>
      </c>
      <c r="C90" s="149"/>
      <c r="D90" s="149"/>
      <c r="E90" s="146"/>
      <c r="F90" s="77" t="s">
        <v>68</v>
      </c>
    </row>
    <row r="91" spans="2:6" x14ac:dyDescent="0.2">
      <c r="B91" s="77" t="s">
        <v>12</v>
      </c>
      <c r="C91" s="78" t="s">
        <v>154</v>
      </c>
      <c r="D91" s="79"/>
      <c r="E91" s="79"/>
      <c r="F91" s="80">
        <f>F83</f>
        <v>0</v>
      </c>
    </row>
    <row r="92" spans="2:6" x14ac:dyDescent="0.2">
      <c r="B92" s="77" t="s">
        <v>14</v>
      </c>
      <c r="C92" s="78" t="s">
        <v>155</v>
      </c>
      <c r="D92" s="79"/>
      <c r="E92" s="79"/>
      <c r="F92" s="80">
        <f>F87</f>
        <v>0</v>
      </c>
    </row>
    <row r="93" spans="2:6" x14ac:dyDescent="0.2">
      <c r="B93" s="145" t="s">
        <v>114</v>
      </c>
      <c r="C93" s="149"/>
      <c r="D93" s="149"/>
      <c r="E93" s="146"/>
      <c r="F93" s="83">
        <f>TRUNC(SUM(F91:F92),2)</f>
        <v>0</v>
      </c>
    </row>
    <row r="94" spans="2:6" x14ac:dyDescent="0.2">
      <c r="B94" s="142"/>
      <c r="C94" s="142"/>
      <c r="D94" s="142"/>
      <c r="E94" s="142"/>
      <c r="F94" s="142"/>
    </row>
    <row r="95" spans="2:6" x14ac:dyDescent="0.2">
      <c r="B95" s="143" t="s">
        <v>115</v>
      </c>
      <c r="C95" s="144"/>
      <c r="D95" s="144"/>
      <c r="E95" s="144"/>
      <c r="F95" s="144"/>
    </row>
    <row r="96" spans="2:6" x14ac:dyDescent="0.2">
      <c r="B96" s="77">
        <v>5</v>
      </c>
      <c r="C96" s="145" t="s">
        <v>116</v>
      </c>
      <c r="D96" s="146"/>
      <c r="E96" s="77"/>
      <c r="F96" s="77" t="s">
        <v>68</v>
      </c>
    </row>
    <row r="97" spans="2:7" x14ac:dyDescent="0.2">
      <c r="B97" s="77" t="s">
        <v>0</v>
      </c>
      <c r="C97" s="78" t="s">
        <v>117</v>
      </c>
      <c r="D97" s="79"/>
      <c r="E97" s="102" t="s">
        <v>118</v>
      </c>
      <c r="F97" s="80">
        <f>'UNIFORMES E EPI''s'!G87</f>
        <v>0</v>
      </c>
    </row>
    <row r="98" spans="2:7" x14ac:dyDescent="0.2">
      <c r="B98" s="77" t="s">
        <v>1</v>
      </c>
      <c r="C98" s="78" t="s">
        <v>26</v>
      </c>
      <c r="D98" s="79"/>
      <c r="E98" s="102" t="s">
        <v>118</v>
      </c>
      <c r="F98" s="80">
        <v>0</v>
      </c>
    </row>
    <row r="99" spans="2:7" x14ac:dyDescent="0.2">
      <c r="B99" s="135" t="s">
        <v>2</v>
      </c>
      <c r="C99" s="78" t="s">
        <v>119</v>
      </c>
      <c r="D99" s="79"/>
      <c r="E99" s="102" t="s">
        <v>118</v>
      </c>
      <c r="F99" s="80">
        <v>0</v>
      </c>
    </row>
    <row r="100" spans="2:7" x14ac:dyDescent="0.2">
      <c r="B100" s="135" t="s">
        <v>6</v>
      </c>
      <c r="C100" s="78" t="s">
        <v>120</v>
      </c>
      <c r="D100" s="79"/>
      <c r="E100" s="102" t="s">
        <v>118</v>
      </c>
      <c r="F100" s="80">
        <v>0</v>
      </c>
    </row>
    <row r="101" spans="2:7" x14ac:dyDescent="0.2">
      <c r="B101" s="145" t="s">
        <v>121</v>
      </c>
      <c r="C101" s="149"/>
      <c r="D101" s="146"/>
      <c r="E101" s="89" t="s">
        <v>118</v>
      </c>
      <c r="F101" s="83">
        <f>TRUNC(SUM(F97:F100),2)</f>
        <v>0</v>
      </c>
    </row>
    <row r="102" spans="2:7" x14ac:dyDescent="0.2">
      <c r="B102" s="142"/>
      <c r="C102" s="142"/>
      <c r="D102" s="142"/>
      <c r="E102" s="142"/>
      <c r="F102" s="142"/>
    </row>
    <row r="103" spans="2:7" x14ac:dyDescent="0.2">
      <c r="B103" s="143" t="s">
        <v>122</v>
      </c>
      <c r="C103" s="144"/>
      <c r="D103" s="144"/>
      <c r="E103" s="144"/>
      <c r="F103" s="144"/>
    </row>
    <row r="104" spans="2:7" x14ac:dyDescent="0.2">
      <c r="B104" s="77">
        <v>6</v>
      </c>
      <c r="C104" s="145" t="s">
        <v>123</v>
      </c>
      <c r="D104" s="146"/>
      <c r="E104" s="104" t="s">
        <v>4</v>
      </c>
      <c r="F104" s="77" t="s">
        <v>68</v>
      </c>
    </row>
    <row r="105" spans="2:7" x14ac:dyDescent="0.2">
      <c r="B105" s="77" t="s">
        <v>0</v>
      </c>
      <c r="C105" s="78" t="s">
        <v>124</v>
      </c>
      <c r="D105" s="79"/>
      <c r="E105" s="105">
        <v>0</v>
      </c>
      <c r="F105" s="80">
        <f>TRUNC(E105*F129,2)</f>
        <v>0</v>
      </c>
    </row>
    <row r="106" spans="2:7" x14ac:dyDescent="0.2">
      <c r="B106" s="77" t="s">
        <v>1</v>
      </c>
      <c r="C106" s="78" t="s">
        <v>16</v>
      </c>
      <c r="D106" s="79"/>
      <c r="E106" s="106">
        <v>0</v>
      </c>
      <c r="F106" s="80">
        <f>TRUNC(E106*(F105+F129),2)</f>
        <v>0</v>
      </c>
    </row>
    <row r="107" spans="2:7" ht="15" x14ac:dyDescent="0.2">
      <c r="B107" s="77" t="s">
        <v>2</v>
      </c>
      <c r="C107" s="107" t="s">
        <v>125</v>
      </c>
      <c r="D107" s="100"/>
      <c r="E107" s="108"/>
      <c r="F107" s="80"/>
    </row>
    <row r="108" spans="2:7" ht="15" x14ac:dyDescent="0.2">
      <c r="B108" s="77" t="s">
        <v>126</v>
      </c>
      <c r="C108" s="78" t="s">
        <v>127</v>
      </c>
      <c r="D108" s="79"/>
      <c r="E108" s="108">
        <v>0</v>
      </c>
      <c r="F108" s="80">
        <f>TRUNC(E108*F118,2)</f>
        <v>0</v>
      </c>
    </row>
    <row r="109" spans="2:7" ht="15" x14ac:dyDescent="0.2">
      <c r="B109" s="77" t="s">
        <v>128</v>
      </c>
      <c r="C109" s="78" t="s">
        <v>62</v>
      </c>
      <c r="D109" s="79"/>
      <c r="E109" s="109">
        <v>0</v>
      </c>
      <c r="F109" s="80">
        <f>TRUNC(E109*F118,2)</f>
        <v>0</v>
      </c>
    </row>
    <row r="110" spans="2:7" ht="15" x14ac:dyDescent="0.2">
      <c r="B110" s="77" t="s">
        <v>129</v>
      </c>
      <c r="C110" s="78" t="s">
        <v>130</v>
      </c>
      <c r="D110" s="79"/>
      <c r="E110" s="110">
        <v>0</v>
      </c>
      <c r="F110" s="80">
        <f>TRUNC(E110*F118,2)</f>
        <v>0</v>
      </c>
    </row>
    <row r="111" spans="2:7" ht="15" x14ac:dyDescent="0.2">
      <c r="B111" s="145" t="s">
        <v>131</v>
      </c>
      <c r="C111" s="149"/>
      <c r="D111" s="146"/>
      <c r="E111" s="108">
        <f>SUM(E105:E110)</f>
        <v>0</v>
      </c>
      <c r="F111" s="83">
        <f>TRUNC(SUM(F105:F110),2)</f>
        <v>0</v>
      </c>
    </row>
    <row r="112" spans="2:7" x14ac:dyDescent="0.2">
      <c r="G112" s="111"/>
    </row>
    <row r="113" spans="2:7" x14ac:dyDescent="0.2">
      <c r="B113" s="112" t="s">
        <v>132</v>
      </c>
      <c r="C113" s="113" t="s">
        <v>133</v>
      </c>
      <c r="D113" s="113"/>
      <c r="E113" s="114">
        <f>TRUNC(E108+E109+E110,4)</f>
        <v>0</v>
      </c>
      <c r="F113" s="115"/>
    </row>
    <row r="114" spans="2:7" x14ac:dyDescent="0.2">
      <c r="B114" s="116"/>
      <c r="C114" s="117">
        <v>100</v>
      </c>
      <c r="D114" s="117"/>
      <c r="E114" s="118"/>
      <c r="F114" s="119"/>
    </row>
    <row r="115" spans="2:7" x14ac:dyDescent="0.2">
      <c r="B115" s="120"/>
      <c r="C115" s="117"/>
      <c r="D115" s="117"/>
      <c r="E115" s="121"/>
      <c r="F115" s="122"/>
    </row>
    <row r="116" spans="2:7" x14ac:dyDescent="0.2">
      <c r="B116" s="116" t="s">
        <v>134</v>
      </c>
      <c r="C116" s="118" t="s">
        <v>135</v>
      </c>
      <c r="D116" s="118"/>
      <c r="E116" s="121"/>
      <c r="F116" s="122">
        <f>TRUNC(F129+F105+F106,2)</f>
        <v>0</v>
      </c>
    </row>
    <row r="117" spans="2:7" x14ac:dyDescent="0.2">
      <c r="B117" s="116"/>
      <c r="C117" s="117"/>
      <c r="D117" s="117"/>
      <c r="E117" s="121"/>
      <c r="F117" s="122"/>
    </row>
    <row r="118" spans="2:7" x14ac:dyDescent="0.2">
      <c r="B118" s="116" t="s">
        <v>136</v>
      </c>
      <c r="C118" s="118" t="s">
        <v>137</v>
      </c>
      <c r="D118" s="118"/>
      <c r="E118" s="121"/>
      <c r="F118" s="122">
        <f>F116/(1-E113)</f>
        <v>0</v>
      </c>
    </row>
    <row r="119" spans="2:7" x14ac:dyDescent="0.2">
      <c r="B119" s="116"/>
      <c r="C119" s="117"/>
      <c r="D119" s="117"/>
      <c r="E119" s="121"/>
      <c r="F119" s="122"/>
    </row>
    <row r="120" spans="2:7" x14ac:dyDescent="0.2">
      <c r="B120" s="123"/>
      <c r="C120" s="124" t="s">
        <v>138</v>
      </c>
      <c r="D120" s="124"/>
      <c r="E120" s="125"/>
      <c r="F120" s="126">
        <f>TRUNC(F118-F116,2)</f>
        <v>0</v>
      </c>
    </row>
    <row r="121" spans="2:7" x14ac:dyDescent="0.2">
      <c r="G121" s="111"/>
    </row>
    <row r="122" spans="2:7" x14ac:dyDescent="0.2">
      <c r="B122" s="147" t="s">
        <v>139</v>
      </c>
      <c r="C122" s="148"/>
      <c r="D122" s="148"/>
      <c r="E122" s="148"/>
      <c r="F122" s="148"/>
      <c r="G122" s="127"/>
    </row>
    <row r="123" spans="2:7" x14ac:dyDescent="0.2">
      <c r="B123" s="145" t="s">
        <v>140</v>
      </c>
      <c r="C123" s="149"/>
      <c r="D123" s="149"/>
      <c r="E123" s="146"/>
      <c r="F123" s="77" t="s">
        <v>68</v>
      </c>
    </row>
    <row r="124" spans="2:7" x14ac:dyDescent="0.2">
      <c r="B124" s="102" t="s">
        <v>0</v>
      </c>
      <c r="C124" s="78" t="str">
        <f>B22</f>
        <v>MÓDULO 1 - COMPOSIÇÃO DA REMUNERAÇÃO</v>
      </c>
      <c r="D124" s="79"/>
      <c r="E124" s="79"/>
      <c r="F124" s="80">
        <f>F31</f>
        <v>0</v>
      </c>
    </row>
    <row r="125" spans="2:7" x14ac:dyDescent="0.2">
      <c r="B125" s="102" t="s">
        <v>1</v>
      </c>
      <c r="C125" s="78" t="str">
        <f>B33</f>
        <v>MÓDULO 2 – ENCARGOS E BENEFÍCIOS ANUAIS, MENSAIS E DIÁRIOS</v>
      </c>
      <c r="D125" s="79"/>
      <c r="E125" s="79"/>
      <c r="F125" s="80">
        <f>F63</f>
        <v>0</v>
      </c>
    </row>
    <row r="126" spans="2:7" x14ac:dyDescent="0.2">
      <c r="B126" s="102" t="s">
        <v>2</v>
      </c>
      <c r="C126" s="78" t="str">
        <f>B65</f>
        <v>MÓDULO 3 – PROVISÃO PARA RESCISÃO</v>
      </c>
      <c r="D126" s="79"/>
      <c r="E126" s="79"/>
      <c r="F126" s="80">
        <f>F73</f>
        <v>0</v>
      </c>
      <c r="G126" s="127"/>
    </row>
    <row r="127" spans="2:7" x14ac:dyDescent="0.2">
      <c r="B127" s="102" t="s">
        <v>6</v>
      </c>
      <c r="C127" s="78" t="str">
        <f>B75</f>
        <v>MÓDULO 4 – CUSTO DE REPOSIÇÃO DO PROFISSIONAL AUSENTE</v>
      </c>
      <c r="D127" s="79"/>
      <c r="E127" s="79"/>
      <c r="F127" s="80">
        <f>F93</f>
        <v>0</v>
      </c>
      <c r="G127" s="127"/>
    </row>
    <row r="128" spans="2:7" x14ac:dyDescent="0.2">
      <c r="B128" s="102" t="s">
        <v>7</v>
      </c>
      <c r="C128" s="78" t="str">
        <f>B95</f>
        <v>MÓDULO 5 – INSUMOS DIVERSOS</v>
      </c>
      <c r="D128" s="79"/>
      <c r="E128" s="79"/>
      <c r="F128" s="80">
        <f>F101</f>
        <v>0</v>
      </c>
    </row>
    <row r="129" spans="2:25" x14ac:dyDescent="0.2">
      <c r="B129" s="77"/>
      <c r="C129" s="107" t="s">
        <v>141</v>
      </c>
      <c r="D129" s="100"/>
      <c r="E129" s="100"/>
      <c r="F129" s="83">
        <f>TRUNC(SUM(F124:F128),2)</f>
        <v>0</v>
      </c>
      <c r="G129" s="111"/>
    </row>
    <row r="130" spans="2:25" x14ac:dyDescent="0.2">
      <c r="B130" s="102" t="s">
        <v>8</v>
      </c>
      <c r="C130" s="78" t="str">
        <f>B103</f>
        <v>MÓDULO 6 – CUSTOS INDIRETOS, TRIBUTOS E LUCRO</v>
      </c>
      <c r="D130" s="79"/>
      <c r="E130" s="79"/>
      <c r="F130" s="80">
        <f>F111</f>
        <v>0</v>
      </c>
    </row>
    <row r="131" spans="2:25" x14ac:dyDescent="0.2">
      <c r="B131" s="107" t="s">
        <v>142</v>
      </c>
      <c r="C131" s="100"/>
      <c r="D131" s="100"/>
      <c r="E131" s="100"/>
      <c r="F131" s="83">
        <f>TRUNC(SUM(F129:F130),2)</f>
        <v>0</v>
      </c>
    </row>
    <row r="132" spans="2:25" ht="15.75" customHeight="1" thickBot="1" x14ac:dyDescent="0.25">
      <c r="B132" s="84"/>
      <c r="C132" s="84"/>
      <c r="D132" s="84"/>
      <c r="E132" s="84"/>
      <c r="F132" s="84"/>
      <c r="J132" s="111"/>
    </row>
    <row r="133" spans="2:25" ht="13.5" thickBot="1" x14ac:dyDescent="0.25">
      <c r="B133" s="150" t="s">
        <v>56</v>
      </c>
      <c r="C133" s="151"/>
      <c r="D133" s="151"/>
      <c r="E133" s="152"/>
      <c r="F133" s="128">
        <v>2</v>
      </c>
    </row>
    <row r="134" spans="2:25" ht="13.5" thickBot="1" x14ac:dyDescent="0.25"/>
    <row r="135" spans="2:25" ht="15.75" thickBot="1" x14ac:dyDescent="0.25">
      <c r="B135" s="150" t="s">
        <v>176</v>
      </c>
      <c r="C135" s="151"/>
      <c r="D135" s="151"/>
      <c r="E135" s="152"/>
      <c r="F135" s="129">
        <f>F133*F131</f>
        <v>0</v>
      </c>
      <c r="V135" s="139"/>
      <c r="W135" s="140"/>
      <c r="X135" s="140"/>
      <c r="Y135" s="141"/>
    </row>
  </sheetData>
  <protectedRanges>
    <protectedRange sqref="C13" name="Intervalo1_1_1"/>
  </protectedRanges>
  <mergeCells count="61">
    <mergeCell ref="A1:F1"/>
    <mergeCell ref="B2:F2"/>
    <mergeCell ref="B3:C3"/>
    <mergeCell ref="B4:C4"/>
    <mergeCell ref="B6:C6"/>
    <mergeCell ref="D13:F13"/>
    <mergeCell ref="D15:F15"/>
    <mergeCell ref="D17:F17"/>
    <mergeCell ref="B19:C19"/>
    <mergeCell ref="B7:C7"/>
    <mergeCell ref="E7:F7"/>
    <mergeCell ref="B8:C8"/>
    <mergeCell ref="E8:F8"/>
    <mergeCell ref="B9:F9"/>
    <mergeCell ref="B11:C11"/>
    <mergeCell ref="D11:E11"/>
    <mergeCell ref="D19:F19"/>
    <mergeCell ref="B88:F88"/>
    <mergeCell ref="B21:F21"/>
    <mergeCell ref="B59:E59"/>
    <mergeCell ref="C23:E23"/>
    <mergeCell ref="B31:D31"/>
    <mergeCell ref="B33:F33"/>
    <mergeCell ref="B34:D34"/>
    <mergeCell ref="B38:D38"/>
    <mergeCell ref="B39:F39"/>
    <mergeCell ref="B40:D40"/>
    <mergeCell ref="B22:F22"/>
    <mergeCell ref="C37:D37"/>
    <mergeCell ref="B49:D49"/>
    <mergeCell ref="B50:F50"/>
    <mergeCell ref="B51:D51"/>
    <mergeCell ref="B56:D56"/>
    <mergeCell ref="B87:D87"/>
    <mergeCell ref="B63:D63"/>
    <mergeCell ref="B64:F64"/>
    <mergeCell ref="B65:F65"/>
    <mergeCell ref="C66:D66"/>
    <mergeCell ref="B84:F84"/>
    <mergeCell ref="B73:D73"/>
    <mergeCell ref="B74:F74"/>
    <mergeCell ref="B75:F75"/>
    <mergeCell ref="B76:D76"/>
    <mergeCell ref="B83:D83"/>
    <mergeCell ref="B85:D85"/>
    <mergeCell ref="B89:F89"/>
    <mergeCell ref="B90:E90"/>
    <mergeCell ref="B93:E93"/>
    <mergeCell ref="B94:F94"/>
    <mergeCell ref="B135:E135"/>
    <mergeCell ref="B95:F95"/>
    <mergeCell ref="C96:D96"/>
    <mergeCell ref="B101:D101"/>
    <mergeCell ref="V135:Y135"/>
    <mergeCell ref="B102:F102"/>
    <mergeCell ref="B103:F103"/>
    <mergeCell ref="C104:D104"/>
    <mergeCell ref="B122:F122"/>
    <mergeCell ref="B123:E123"/>
    <mergeCell ref="B133:E133"/>
    <mergeCell ref="B111:D111"/>
  </mergeCells>
  <dataValidations count="3">
    <dataValidation type="date" operator="greaterThan" allowBlank="1" showInputMessage="1" showErrorMessage="1" errorTitle="Data Base:" error="Insira a data no formato &quot;dd/mm/aaaa&quot;._x000a_(Ex.: Para a data de 1º de janeiro de 2012, digite &quot;1/1/2012&quot;)" promptTitle="Data Base:" sqref="D17:F17 IZ17:JB17 SV17:SX17 ACR17:ACT17 AMN17:AMP17 AWJ17:AWL17 BGF17:BGH17 BQB17:BQD17 BZX17:BZZ17 CJT17:CJV17 CTP17:CTR17 DDL17:DDN17 DNH17:DNJ17 DXD17:DXF17 EGZ17:EHB17 EQV17:EQX17 FAR17:FAT17 FKN17:FKP17 FUJ17:FUL17 GEF17:GEH17 GOB17:GOD17 GXX17:GXZ17 HHT17:HHV17 HRP17:HRR17 IBL17:IBN17 ILH17:ILJ17 IVD17:IVF17 JEZ17:JFB17 JOV17:JOX17 JYR17:JYT17 KIN17:KIP17 KSJ17:KSL17 LCF17:LCH17 LMB17:LMD17 LVX17:LVZ17 MFT17:MFV17 MPP17:MPR17 MZL17:MZN17 NJH17:NJJ17 NTD17:NTF17 OCZ17:ODB17 OMV17:OMX17 OWR17:OWT17 PGN17:PGP17 PQJ17:PQL17 QAF17:QAH17 QKB17:QKD17 QTX17:QTZ17 RDT17:RDV17 RNP17:RNR17 RXL17:RXN17 SHH17:SHJ17 SRD17:SRF17 TAZ17:TBB17 TKV17:TKX17 TUR17:TUT17 UEN17:UEP17 UOJ17:UOL17 UYF17:UYH17 VIB17:VID17 VRX17:VRZ17 WBT17:WBV17 WLP17:WLR17 WVL17:WVN17 D65554:F65554 IZ65554:JB65554 SV65554:SX65554 ACR65554:ACT65554 AMN65554:AMP65554 AWJ65554:AWL65554 BGF65554:BGH65554 BQB65554:BQD65554 BZX65554:BZZ65554 CJT65554:CJV65554 CTP65554:CTR65554 DDL65554:DDN65554 DNH65554:DNJ65554 DXD65554:DXF65554 EGZ65554:EHB65554 EQV65554:EQX65554 FAR65554:FAT65554 FKN65554:FKP65554 FUJ65554:FUL65554 GEF65554:GEH65554 GOB65554:GOD65554 GXX65554:GXZ65554 HHT65554:HHV65554 HRP65554:HRR65554 IBL65554:IBN65554 ILH65554:ILJ65554 IVD65554:IVF65554 JEZ65554:JFB65554 JOV65554:JOX65554 JYR65554:JYT65554 KIN65554:KIP65554 KSJ65554:KSL65554 LCF65554:LCH65554 LMB65554:LMD65554 LVX65554:LVZ65554 MFT65554:MFV65554 MPP65554:MPR65554 MZL65554:MZN65554 NJH65554:NJJ65554 NTD65554:NTF65554 OCZ65554:ODB65554 OMV65554:OMX65554 OWR65554:OWT65554 PGN65554:PGP65554 PQJ65554:PQL65554 QAF65554:QAH65554 QKB65554:QKD65554 QTX65554:QTZ65554 RDT65554:RDV65554 RNP65554:RNR65554 RXL65554:RXN65554 SHH65554:SHJ65554 SRD65554:SRF65554 TAZ65554:TBB65554 TKV65554:TKX65554 TUR65554:TUT65554 UEN65554:UEP65554 UOJ65554:UOL65554 UYF65554:UYH65554 VIB65554:VID65554 VRX65554:VRZ65554 WBT65554:WBV65554 WLP65554:WLR65554 WVL65554:WVN65554 D131090:F131090 IZ131090:JB131090 SV131090:SX131090 ACR131090:ACT131090 AMN131090:AMP131090 AWJ131090:AWL131090 BGF131090:BGH131090 BQB131090:BQD131090 BZX131090:BZZ131090 CJT131090:CJV131090 CTP131090:CTR131090 DDL131090:DDN131090 DNH131090:DNJ131090 DXD131090:DXF131090 EGZ131090:EHB131090 EQV131090:EQX131090 FAR131090:FAT131090 FKN131090:FKP131090 FUJ131090:FUL131090 GEF131090:GEH131090 GOB131090:GOD131090 GXX131090:GXZ131090 HHT131090:HHV131090 HRP131090:HRR131090 IBL131090:IBN131090 ILH131090:ILJ131090 IVD131090:IVF131090 JEZ131090:JFB131090 JOV131090:JOX131090 JYR131090:JYT131090 KIN131090:KIP131090 KSJ131090:KSL131090 LCF131090:LCH131090 LMB131090:LMD131090 LVX131090:LVZ131090 MFT131090:MFV131090 MPP131090:MPR131090 MZL131090:MZN131090 NJH131090:NJJ131090 NTD131090:NTF131090 OCZ131090:ODB131090 OMV131090:OMX131090 OWR131090:OWT131090 PGN131090:PGP131090 PQJ131090:PQL131090 QAF131090:QAH131090 QKB131090:QKD131090 QTX131090:QTZ131090 RDT131090:RDV131090 RNP131090:RNR131090 RXL131090:RXN131090 SHH131090:SHJ131090 SRD131090:SRF131090 TAZ131090:TBB131090 TKV131090:TKX131090 TUR131090:TUT131090 UEN131090:UEP131090 UOJ131090:UOL131090 UYF131090:UYH131090 VIB131090:VID131090 VRX131090:VRZ131090 WBT131090:WBV131090 WLP131090:WLR131090 WVL131090:WVN131090 D196626:F196626 IZ196626:JB196626 SV196626:SX196626 ACR196626:ACT196626 AMN196626:AMP196626 AWJ196626:AWL196626 BGF196626:BGH196626 BQB196626:BQD196626 BZX196626:BZZ196626 CJT196626:CJV196626 CTP196626:CTR196626 DDL196626:DDN196626 DNH196626:DNJ196626 DXD196626:DXF196626 EGZ196626:EHB196626 EQV196626:EQX196626 FAR196626:FAT196626 FKN196626:FKP196626 FUJ196626:FUL196626 GEF196626:GEH196626 GOB196626:GOD196626 GXX196626:GXZ196626 HHT196626:HHV196626 HRP196626:HRR196626 IBL196626:IBN196626 ILH196626:ILJ196626 IVD196626:IVF196626 JEZ196626:JFB196626 JOV196626:JOX196626 JYR196626:JYT196626 KIN196626:KIP196626 KSJ196626:KSL196626 LCF196626:LCH196626 LMB196626:LMD196626 LVX196626:LVZ196626 MFT196626:MFV196626 MPP196626:MPR196626 MZL196626:MZN196626 NJH196626:NJJ196626 NTD196626:NTF196626 OCZ196626:ODB196626 OMV196626:OMX196626 OWR196626:OWT196626 PGN196626:PGP196626 PQJ196626:PQL196626 QAF196626:QAH196626 QKB196626:QKD196626 QTX196626:QTZ196626 RDT196626:RDV196626 RNP196626:RNR196626 RXL196626:RXN196626 SHH196626:SHJ196626 SRD196626:SRF196626 TAZ196626:TBB196626 TKV196626:TKX196626 TUR196626:TUT196626 UEN196626:UEP196626 UOJ196626:UOL196626 UYF196626:UYH196626 VIB196626:VID196626 VRX196626:VRZ196626 WBT196626:WBV196626 WLP196626:WLR196626 WVL196626:WVN196626 D262162:F262162 IZ262162:JB262162 SV262162:SX262162 ACR262162:ACT262162 AMN262162:AMP262162 AWJ262162:AWL262162 BGF262162:BGH262162 BQB262162:BQD262162 BZX262162:BZZ262162 CJT262162:CJV262162 CTP262162:CTR262162 DDL262162:DDN262162 DNH262162:DNJ262162 DXD262162:DXF262162 EGZ262162:EHB262162 EQV262162:EQX262162 FAR262162:FAT262162 FKN262162:FKP262162 FUJ262162:FUL262162 GEF262162:GEH262162 GOB262162:GOD262162 GXX262162:GXZ262162 HHT262162:HHV262162 HRP262162:HRR262162 IBL262162:IBN262162 ILH262162:ILJ262162 IVD262162:IVF262162 JEZ262162:JFB262162 JOV262162:JOX262162 JYR262162:JYT262162 KIN262162:KIP262162 KSJ262162:KSL262162 LCF262162:LCH262162 LMB262162:LMD262162 LVX262162:LVZ262162 MFT262162:MFV262162 MPP262162:MPR262162 MZL262162:MZN262162 NJH262162:NJJ262162 NTD262162:NTF262162 OCZ262162:ODB262162 OMV262162:OMX262162 OWR262162:OWT262162 PGN262162:PGP262162 PQJ262162:PQL262162 QAF262162:QAH262162 QKB262162:QKD262162 QTX262162:QTZ262162 RDT262162:RDV262162 RNP262162:RNR262162 RXL262162:RXN262162 SHH262162:SHJ262162 SRD262162:SRF262162 TAZ262162:TBB262162 TKV262162:TKX262162 TUR262162:TUT262162 UEN262162:UEP262162 UOJ262162:UOL262162 UYF262162:UYH262162 VIB262162:VID262162 VRX262162:VRZ262162 WBT262162:WBV262162 WLP262162:WLR262162 WVL262162:WVN262162 D327698:F327698 IZ327698:JB327698 SV327698:SX327698 ACR327698:ACT327698 AMN327698:AMP327698 AWJ327698:AWL327698 BGF327698:BGH327698 BQB327698:BQD327698 BZX327698:BZZ327698 CJT327698:CJV327698 CTP327698:CTR327698 DDL327698:DDN327698 DNH327698:DNJ327698 DXD327698:DXF327698 EGZ327698:EHB327698 EQV327698:EQX327698 FAR327698:FAT327698 FKN327698:FKP327698 FUJ327698:FUL327698 GEF327698:GEH327698 GOB327698:GOD327698 GXX327698:GXZ327698 HHT327698:HHV327698 HRP327698:HRR327698 IBL327698:IBN327698 ILH327698:ILJ327698 IVD327698:IVF327698 JEZ327698:JFB327698 JOV327698:JOX327698 JYR327698:JYT327698 KIN327698:KIP327698 KSJ327698:KSL327698 LCF327698:LCH327698 LMB327698:LMD327698 LVX327698:LVZ327698 MFT327698:MFV327698 MPP327698:MPR327698 MZL327698:MZN327698 NJH327698:NJJ327698 NTD327698:NTF327698 OCZ327698:ODB327698 OMV327698:OMX327698 OWR327698:OWT327698 PGN327698:PGP327698 PQJ327698:PQL327698 QAF327698:QAH327698 QKB327698:QKD327698 QTX327698:QTZ327698 RDT327698:RDV327698 RNP327698:RNR327698 RXL327698:RXN327698 SHH327698:SHJ327698 SRD327698:SRF327698 TAZ327698:TBB327698 TKV327698:TKX327698 TUR327698:TUT327698 UEN327698:UEP327698 UOJ327698:UOL327698 UYF327698:UYH327698 VIB327698:VID327698 VRX327698:VRZ327698 WBT327698:WBV327698 WLP327698:WLR327698 WVL327698:WVN327698 D393234:F393234 IZ393234:JB393234 SV393234:SX393234 ACR393234:ACT393234 AMN393234:AMP393234 AWJ393234:AWL393234 BGF393234:BGH393234 BQB393234:BQD393234 BZX393234:BZZ393234 CJT393234:CJV393234 CTP393234:CTR393234 DDL393234:DDN393234 DNH393234:DNJ393234 DXD393234:DXF393234 EGZ393234:EHB393234 EQV393234:EQX393234 FAR393234:FAT393234 FKN393234:FKP393234 FUJ393234:FUL393234 GEF393234:GEH393234 GOB393234:GOD393234 GXX393234:GXZ393234 HHT393234:HHV393234 HRP393234:HRR393234 IBL393234:IBN393234 ILH393234:ILJ393234 IVD393234:IVF393234 JEZ393234:JFB393234 JOV393234:JOX393234 JYR393234:JYT393234 KIN393234:KIP393234 KSJ393234:KSL393234 LCF393234:LCH393234 LMB393234:LMD393234 LVX393234:LVZ393234 MFT393234:MFV393234 MPP393234:MPR393234 MZL393234:MZN393234 NJH393234:NJJ393234 NTD393234:NTF393234 OCZ393234:ODB393234 OMV393234:OMX393234 OWR393234:OWT393234 PGN393234:PGP393234 PQJ393234:PQL393234 QAF393234:QAH393234 QKB393234:QKD393234 QTX393234:QTZ393234 RDT393234:RDV393234 RNP393234:RNR393234 RXL393234:RXN393234 SHH393234:SHJ393234 SRD393234:SRF393234 TAZ393234:TBB393234 TKV393234:TKX393234 TUR393234:TUT393234 UEN393234:UEP393234 UOJ393234:UOL393234 UYF393234:UYH393234 VIB393234:VID393234 VRX393234:VRZ393234 WBT393234:WBV393234 WLP393234:WLR393234 WVL393234:WVN393234 D458770:F458770 IZ458770:JB458770 SV458770:SX458770 ACR458770:ACT458770 AMN458770:AMP458770 AWJ458770:AWL458770 BGF458770:BGH458770 BQB458770:BQD458770 BZX458770:BZZ458770 CJT458770:CJV458770 CTP458770:CTR458770 DDL458770:DDN458770 DNH458770:DNJ458770 DXD458770:DXF458770 EGZ458770:EHB458770 EQV458770:EQX458770 FAR458770:FAT458770 FKN458770:FKP458770 FUJ458770:FUL458770 GEF458770:GEH458770 GOB458770:GOD458770 GXX458770:GXZ458770 HHT458770:HHV458770 HRP458770:HRR458770 IBL458770:IBN458770 ILH458770:ILJ458770 IVD458770:IVF458770 JEZ458770:JFB458770 JOV458770:JOX458770 JYR458770:JYT458770 KIN458770:KIP458770 KSJ458770:KSL458770 LCF458770:LCH458770 LMB458770:LMD458770 LVX458770:LVZ458770 MFT458770:MFV458770 MPP458770:MPR458770 MZL458770:MZN458770 NJH458770:NJJ458770 NTD458770:NTF458770 OCZ458770:ODB458770 OMV458770:OMX458770 OWR458770:OWT458770 PGN458770:PGP458770 PQJ458770:PQL458770 QAF458770:QAH458770 QKB458770:QKD458770 QTX458770:QTZ458770 RDT458770:RDV458770 RNP458770:RNR458770 RXL458770:RXN458770 SHH458770:SHJ458770 SRD458770:SRF458770 TAZ458770:TBB458770 TKV458770:TKX458770 TUR458770:TUT458770 UEN458770:UEP458770 UOJ458770:UOL458770 UYF458770:UYH458770 VIB458770:VID458770 VRX458770:VRZ458770 WBT458770:WBV458770 WLP458770:WLR458770 WVL458770:WVN458770 D524306:F524306 IZ524306:JB524306 SV524306:SX524306 ACR524306:ACT524306 AMN524306:AMP524306 AWJ524306:AWL524306 BGF524306:BGH524306 BQB524306:BQD524306 BZX524306:BZZ524306 CJT524306:CJV524306 CTP524306:CTR524306 DDL524306:DDN524306 DNH524306:DNJ524306 DXD524306:DXF524306 EGZ524306:EHB524306 EQV524306:EQX524306 FAR524306:FAT524306 FKN524306:FKP524306 FUJ524306:FUL524306 GEF524306:GEH524306 GOB524306:GOD524306 GXX524306:GXZ524306 HHT524306:HHV524306 HRP524306:HRR524306 IBL524306:IBN524306 ILH524306:ILJ524306 IVD524306:IVF524306 JEZ524306:JFB524306 JOV524306:JOX524306 JYR524306:JYT524306 KIN524306:KIP524306 KSJ524306:KSL524306 LCF524306:LCH524306 LMB524306:LMD524306 LVX524306:LVZ524306 MFT524306:MFV524306 MPP524306:MPR524306 MZL524306:MZN524306 NJH524306:NJJ524306 NTD524306:NTF524306 OCZ524306:ODB524306 OMV524306:OMX524306 OWR524306:OWT524306 PGN524306:PGP524306 PQJ524306:PQL524306 QAF524306:QAH524306 QKB524306:QKD524306 QTX524306:QTZ524306 RDT524306:RDV524306 RNP524306:RNR524306 RXL524306:RXN524306 SHH524306:SHJ524306 SRD524306:SRF524306 TAZ524306:TBB524306 TKV524306:TKX524306 TUR524306:TUT524306 UEN524306:UEP524306 UOJ524306:UOL524306 UYF524306:UYH524306 VIB524306:VID524306 VRX524306:VRZ524306 WBT524306:WBV524306 WLP524306:WLR524306 WVL524306:WVN524306 D589842:F589842 IZ589842:JB589842 SV589842:SX589842 ACR589842:ACT589842 AMN589842:AMP589842 AWJ589842:AWL589842 BGF589842:BGH589842 BQB589842:BQD589842 BZX589842:BZZ589842 CJT589842:CJV589842 CTP589842:CTR589842 DDL589842:DDN589842 DNH589842:DNJ589842 DXD589842:DXF589842 EGZ589842:EHB589842 EQV589842:EQX589842 FAR589842:FAT589842 FKN589842:FKP589842 FUJ589842:FUL589842 GEF589842:GEH589842 GOB589842:GOD589842 GXX589842:GXZ589842 HHT589842:HHV589842 HRP589842:HRR589842 IBL589842:IBN589842 ILH589842:ILJ589842 IVD589842:IVF589842 JEZ589842:JFB589842 JOV589842:JOX589842 JYR589842:JYT589842 KIN589842:KIP589842 KSJ589842:KSL589842 LCF589842:LCH589842 LMB589842:LMD589842 LVX589842:LVZ589842 MFT589842:MFV589842 MPP589842:MPR589842 MZL589842:MZN589842 NJH589842:NJJ589842 NTD589842:NTF589842 OCZ589842:ODB589842 OMV589842:OMX589842 OWR589842:OWT589842 PGN589842:PGP589842 PQJ589842:PQL589842 QAF589842:QAH589842 QKB589842:QKD589842 QTX589842:QTZ589842 RDT589842:RDV589842 RNP589842:RNR589842 RXL589842:RXN589842 SHH589842:SHJ589842 SRD589842:SRF589842 TAZ589842:TBB589842 TKV589842:TKX589842 TUR589842:TUT589842 UEN589842:UEP589842 UOJ589842:UOL589842 UYF589842:UYH589842 VIB589842:VID589842 VRX589842:VRZ589842 WBT589842:WBV589842 WLP589842:WLR589842 WVL589842:WVN589842 D655378:F655378 IZ655378:JB655378 SV655378:SX655378 ACR655378:ACT655378 AMN655378:AMP655378 AWJ655378:AWL655378 BGF655378:BGH655378 BQB655378:BQD655378 BZX655378:BZZ655378 CJT655378:CJV655378 CTP655378:CTR655378 DDL655378:DDN655378 DNH655378:DNJ655378 DXD655378:DXF655378 EGZ655378:EHB655378 EQV655378:EQX655378 FAR655378:FAT655378 FKN655378:FKP655378 FUJ655378:FUL655378 GEF655378:GEH655378 GOB655378:GOD655378 GXX655378:GXZ655378 HHT655378:HHV655378 HRP655378:HRR655378 IBL655378:IBN655378 ILH655378:ILJ655378 IVD655378:IVF655378 JEZ655378:JFB655378 JOV655378:JOX655378 JYR655378:JYT655378 KIN655378:KIP655378 KSJ655378:KSL655378 LCF655378:LCH655378 LMB655378:LMD655378 LVX655378:LVZ655378 MFT655378:MFV655378 MPP655378:MPR655378 MZL655378:MZN655378 NJH655378:NJJ655378 NTD655378:NTF655378 OCZ655378:ODB655378 OMV655378:OMX655378 OWR655378:OWT655378 PGN655378:PGP655378 PQJ655378:PQL655378 QAF655378:QAH655378 QKB655378:QKD655378 QTX655378:QTZ655378 RDT655378:RDV655378 RNP655378:RNR655378 RXL655378:RXN655378 SHH655378:SHJ655378 SRD655378:SRF655378 TAZ655378:TBB655378 TKV655378:TKX655378 TUR655378:TUT655378 UEN655378:UEP655378 UOJ655378:UOL655378 UYF655378:UYH655378 VIB655378:VID655378 VRX655378:VRZ655378 WBT655378:WBV655378 WLP655378:WLR655378 WVL655378:WVN655378 D720914:F720914 IZ720914:JB720914 SV720914:SX720914 ACR720914:ACT720914 AMN720914:AMP720914 AWJ720914:AWL720914 BGF720914:BGH720914 BQB720914:BQD720914 BZX720914:BZZ720914 CJT720914:CJV720914 CTP720914:CTR720914 DDL720914:DDN720914 DNH720914:DNJ720914 DXD720914:DXF720914 EGZ720914:EHB720914 EQV720914:EQX720914 FAR720914:FAT720914 FKN720914:FKP720914 FUJ720914:FUL720914 GEF720914:GEH720914 GOB720914:GOD720914 GXX720914:GXZ720914 HHT720914:HHV720914 HRP720914:HRR720914 IBL720914:IBN720914 ILH720914:ILJ720914 IVD720914:IVF720914 JEZ720914:JFB720914 JOV720914:JOX720914 JYR720914:JYT720914 KIN720914:KIP720914 KSJ720914:KSL720914 LCF720914:LCH720914 LMB720914:LMD720914 LVX720914:LVZ720914 MFT720914:MFV720914 MPP720914:MPR720914 MZL720914:MZN720914 NJH720914:NJJ720914 NTD720914:NTF720914 OCZ720914:ODB720914 OMV720914:OMX720914 OWR720914:OWT720914 PGN720914:PGP720914 PQJ720914:PQL720914 QAF720914:QAH720914 QKB720914:QKD720914 QTX720914:QTZ720914 RDT720914:RDV720914 RNP720914:RNR720914 RXL720914:RXN720914 SHH720914:SHJ720914 SRD720914:SRF720914 TAZ720914:TBB720914 TKV720914:TKX720914 TUR720914:TUT720914 UEN720914:UEP720914 UOJ720914:UOL720914 UYF720914:UYH720914 VIB720914:VID720914 VRX720914:VRZ720914 WBT720914:WBV720914 WLP720914:WLR720914 WVL720914:WVN720914 D786450:F786450 IZ786450:JB786450 SV786450:SX786450 ACR786450:ACT786450 AMN786450:AMP786450 AWJ786450:AWL786450 BGF786450:BGH786450 BQB786450:BQD786450 BZX786450:BZZ786450 CJT786450:CJV786450 CTP786450:CTR786450 DDL786450:DDN786450 DNH786450:DNJ786450 DXD786450:DXF786450 EGZ786450:EHB786450 EQV786450:EQX786450 FAR786450:FAT786450 FKN786450:FKP786450 FUJ786450:FUL786450 GEF786450:GEH786450 GOB786450:GOD786450 GXX786450:GXZ786450 HHT786450:HHV786450 HRP786450:HRR786450 IBL786450:IBN786450 ILH786450:ILJ786450 IVD786450:IVF786450 JEZ786450:JFB786450 JOV786450:JOX786450 JYR786450:JYT786450 KIN786450:KIP786450 KSJ786450:KSL786450 LCF786450:LCH786450 LMB786450:LMD786450 LVX786450:LVZ786450 MFT786450:MFV786450 MPP786450:MPR786450 MZL786450:MZN786450 NJH786450:NJJ786450 NTD786450:NTF786450 OCZ786450:ODB786450 OMV786450:OMX786450 OWR786450:OWT786450 PGN786450:PGP786450 PQJ786450:PQL786450 QAF786450:QAH786450 QKB786450:QKD786450 QTX786450:QTZ786450 RDT786450:RDV786450 RNP786450:RNR786450 RXL786450:RXN786450 SHH786450:SHJ786450 SRD786450:SRF786450 TAZ786450:TBB786450 TKV786450:TKX786450 TUR786450:TUT786450 UEN786450:UEP786450 UOJ786450:UOL786450 UYF786450:UYH786450 VIB786450:VID786450 VRX786450:VRZ786450 WBT786450:WBV786450 WLP786450:WLR786450 WVL786450:WVN786450 D851986:F851986 IZ851986:JB851986 SV851986:SX851986 ACR851986:ACT851986 AMN851986:AMP851986 AWJ851986:AWL851986 BGF851986:BGH851986 BQB851986:BQD851986 BZX851986:BZZ851986 CJT851986:CJV851986 CTP851986:CTR851986 DDL851986:DDN851986 DNH851986:DNJ851986 DXD851986:DXF851986 EGZ851986:EHB851986 EQV851986:EQX851986 FAR851986:FAT851986 FKN851986:FKP851986 FUJ851986:FUL851986 GEF851986:GEH851986 GOB851986:GOD851986 GXX851986:GXZ851986 HHT851986:HHV851986 HRP851986:HRR851986 IBL851986:IBN851986 ILH851986:ILJ851986 IVD851986:IVF851986 JEZ851986:JFB851986 JOV851986:JOX851986 JYR851986:JYT851986 KIN851986:KIP851986 KSJ851986:KSL851986 LCF851986:LCH851986 LMB851986:LMD851986 LVX851986:LVZ851986 MFT851986:MFV851986 MPP851986:MPR851986 MZL851986:MZN851986 NJH851986:NJJ851986 NTD851986:NTF851986 OCZ851986:ODB851986 OMV851986:OMX851986 OWR851986:OWT851986 PGN851986:PGP851986 PQJ851986:PQL851986 QAF851986:QAH851986 QKB851986:QKD851986 QTX851986:QTZ851986 RDT851986:RDV851986 RNP851986:RNR851986 RXL851986:RXN851986 SHH851986:SHJ851986 SRD851986:SRF851986 TAZ851986:TBB851986 TKV851986:TKX851986 TUR851986:TUT851986 UEN851986:UEP851986 UOJ851986:UOL851986 UYF851986:UYH851986 VIB851986:VID851986 VRX851986:VRZ851986 WBT851986:WBV851986 WLP851986:WLR851986 WVL851986:WVN851986 D917522:F917522 IZ917522:JB917522 SV917522:SX917522 ACR917522:ACT917522 AMN917522:AMP917522 AWJ917522:AWL917522 BGF917522:BGH917522 BQB917522:BQD917522 BZX917522:BZZ917522 CJT917522:CJV917522 CTP917522:CTR917522 DDL917522:DDN917522 DNH917522:DNJ917522 DXD917522:DXF917522 EGZ917522:EHB917522 EQV917522:EQX917522 FAR917522:FAT917522 FKN917522:FKP917522 FUJ917522:FUL917522 GEF917522:GEH917522 GOB917522:GOD917522 GXX917522:GXZ917522 HHT917522:HHV917522 HRP917522:HRR917522 IBL917522:IBN917522 ILH917522:ILJ917522 IVD917522:IVF917522 JEZ917522:JFB917522 JOV917522:JOX917522 JYR917522:JYT917522 KIN917522:KIP917522 KSJ917522:KSL917522 LCF917522:LCH917522 LMB917522:LMD917522 LVX917522:LVZ917522 MFT917522:MFV917522 MPP917522:MPR917522 MZL917522:MZN917522 NJH917522:NJJ917522 NTD917522:NTF917522 OCZ917522:ODB917522 OMV917522:OMX917522 OWR917522:OWT917522 PGN917522:PGP917522 PQJ917522:PQL917522 QAF917522:QAH917522 QKB917522:QKD917522 QTX917522:QTZ917522 RDT917522:RDV917522 RNP917522:RNR917522 RXL917522:RXN917522 SHH917522:SHJ917522 SRD917522:SRF917522 TAZ917522:TBB917522 TKV917522:TKX917522 TUR917522:TUT917522 UEN917522:UEP917522 UOJ917522:UOL917522 UYF917522:UYH917522 VIB917522:VID917522 VRX917522:VRZ917522 WBT917522:WBV917522 WLP917522:WLR917522 WVL917522:WVN917522 D983058:F983058 IZ983058:JB983058 SV983058:SX983058 ACR983058:ACT983058 AMN983058:AMP983058 AWJ983058:AWL983058 BGF983058:BGH983058 BQB983058:BQD983058 BZX983058:BZZ983058 CJT983058:CJV983058 CTP983058:CTR983058 DDL983058:DDN983058 DNH983058:DNJ983058 DXD983058:DXF983058 EGZ983058:EHB983058 EQV983058:EQX983058 FAR983058:FAT983058 FKN983058:FKP983058 FUJ983058:FUL983058 GEF983058:GEH983058 GOB983058:GOD983058 GXX983058:GXZ983058 HHT983058:HHV983058 HRP983058:HRR983058 IBL983058:IBN983058 ILH983058:ILJ983058 IVD983058:IVF983058 JEZ983058:JFB983058 JOV983058:JOX983058 JYR983058:JYT983058 KIN983058:KIP983058 KSJ983058:KSL983058 LCF983058:LCH983058 LMB983058:LMD983058 LVX983058:LVZ983058 MFT983058:MFV983058 MPP983058:MPR983058 MZL983058:MZN983058 NJH983058:NJJ983058 NTD983058:NTF983058 OCZ983058:ODB983058 OMV983058:OMX983058 OWR983058:OWT983058 PGN983058:PGP983058 PQJ983058:PQL983058 QAF983058:QAH983058 QKB983058:QKD983058 QTX983058:QTZ983058 RDT983058:RDV983058 RNP983058:RNR983058 RXL983058:RXN983058 SHH983058:SHJ983058 SRD983058:SRF983058 TAZ983058:TBB983058 TKV983058:TKX983058 TUR983058:TUT983058 UEN983058:UEP983058 UOJ983058:UOL983058 UYF983058:UYH983058 VIB983058:VID983058 VRX983058:VRZ983058 WBT983058:WBV983058 WLP983058:WLR983058 WVL983058:WVN983058" xr:uid="{00000000-0002-0000-0300-000002000000}">
      <formula1>40543</formula1>
    </dataValidation>
    <dataValidation allowBlank="1" showInputMessage="1" showErrorMessage="1" promptTitle="Sindicato Profissional:" sqref="D15:F15 IZ15:JB15 SV15:SX15 ACR15:ACT15 AMN15:AMP15 AWJ15:AWL15 BGF15:BGH15 BQB15:BQD15 BZX15:BZZ15 CJT15:CJV15 CTP15:CTR15 DDL15:DDN15 DNH15:DNJ15 DXD15:DXF15 EGZ15:EHB15 EQV15:EQX15 FAR15:FAT15 FKN15:FKP15 FUJ15:FUL15 GEF15:GEH15 GOB15:GOD15 GXX15:GXZ15 HHT15:HHV15 HRP15:HRR15 IBL15:IBN15 ILH15:ILJ15 IVD15:IVF15 JEZ15:JFB15 JOV15:JOX15 JYR15:JYT15 KIN15:KIP15 KSJ15:KSL15 LCF15:LCH15 LMB15:LMD15 LVX15:LVZ15 MFT15:MFV15 MPP15:MPR15 MZL15:MZN15 NJH15:NJJ15 NTD15:NTF15 OCZ15:ODB15 OMV15:OMX15 OWR15:OWT15 PGN15:PGP15 PQJ15:PQL15 QAF15:QAH15 QKB15:QKD15 QTX15:QTZ15 RDT15:RDV15 RNP15:RNR15 RXL15:RXN15 SHH15:SHJ15 SRD15:SRF15 TAZ15:TBB15 TKV15:TKX15 TUR15:TUT15 UEN15:UEP15 UOJ15:UOL15 UYF15:UYH15 VIB15:VID15 VRX15:VRZ15 WBT15:WBV15 WLP15:WLR15 WVL15:WVN15 D65552:F65552 IZ65552:JB65552 SV65552:SX65552 ACR65552:ACT65552 AMN65552:AMP65552 AWJ65552:AWL65552 BGF65552:BGH65552 BQB65552:BQD65552 BZX65552:BZZ65552 CJT65552:CJV65552 CTP65552:CTR65552 DDL65552:DDN65552 DNH65552:DNJ65552 DXD65552:DXF65552 EGZ65552:EHB65552 EQV65552:EQX65552 FAR65552:FAT65552 FKN65552:FKP65552 FUJ65552:FUL65552 GEF65552:GEH65552 GOB65552:GOD65552 GXX65552:GXZ65552 HHT65552:HHV65552 HRP65552:HRR65552 IBL65552:IBN65552 ILH65552:ILJ65552 IVD65552:IVF65552 JEZ65552:JFB65552 JOV65552:JOX65552 JYR65552:JYT65552 KIN65552:KIP65552 KSJ65552:KSL65552 LCF65552:LCH65552 LMB65552:LMD65552 LVX65552:LVZ65552 MFT65552:MFV65552 MPP65552:MPR65552 MZL65552:MZN65552 NJH65552:NJJ65552 NTD65552:NTF65552 OCZ65552:ODB65552 OMV65552:OMX65552 OWR65552:OWT65552 PGN65552:PGP65552 PQJ65552:PQL65552 QAF65552:QAH65552 QKB65552:QKD65552 QTX65552:QTZ65552 RDT65552:RDV65552 RNP65552:RNR65552 RXL65552:RXN65552 SHH65552:SHJ65552 SRD65552:SRF65552 TAZ65552:TBB65552 TKV65552:TKX65552 TUR65552:TUT65552 UEN65552:UEP65552 UOJ65552:UOL65552 UYF65552:UYH65552 VIB65552:VID65552 VRX65552:VRZ65552 WBT65552:WBV65552 WLP65552:WLR65552 WVL65552:WVN65552 D131088:F131088 IZ131088:JB131088 SV131088:SX131088 ACR131088:ACT131088 AMN131088:AMP131088 AWJ131088:AWL131088 BGF131088:BGH131088 BQB131088:BQD131088 BZX131088:BZZ131088 CJT131088:CJV131088 CTP131088:CTR131088 DDL131088:DDN131088 DNH131088:DNJ131088 DXD131088:DXF131088 EGZ131088:EHB131088 EQV131088:EQX131088 FAR131088:FAT131088 FKN131088:FKP131088 FUJ131088:FUL131088 GEF131088:GEH131088 GOB131088:GOD131088 GXX131088:GXZ131088 HHT131088:HHV131088 HRP131088:HRR131088 IBL131088:IBN131088 ILH131088:ILJ131088 IVD131088:IVF131088 JEZ131088:JFB131088 JOV131088:JOX131088 JYR131088:JYT131088 KIN131088:KIP131088 KSJ131088:KSL131088 LCF131088:LCH131088 LMB131088:LMD131088 LVX131088:LVZ131088 MFT131088:MFV131088 MPP131088:MPR131088 MZL131088:MZN131088 NJH131088:NJJ131088 NTD131088:NTF131088 OCZ131088:ODB131088 OMV131088:OMX131088 OWR131088:OWT131088 PGN131088:PGP131088 PQJ131088:PQL131088 QAF131088:QAH131088 QKB131088:QKD131088 QTX131088:QTZ131088 RDT131088:RDV131088 RNP131088:RNR131088 RXL131088:RXN131088 SHH131088:SHJ131088 SRD131088:SRF131088 TAZ131088:TBB131088 TKV131088:TKX131088 TUR131088:TUT131088 UEN131088:UEP131088 UOJ131088:UOL131088 UYF131088:UYH131088 VIB131088:VID131088 VRX131088:VRZ131088 WBT131088:WBV131088 WLP131088:WLR131088 WVL131088:WVN131088 D196624:F196624 IZ196624:JB196624 SV196624:SX196624 ACR196624:ACT196624 AMN196624:AMP196624 AWJ196624:AWL196624 BGF196624:BGH196624 BQB196624:BQD196624 BZX196624:BZZ196624 CJT196624:CJV196624 CTP196624:CTR196624 DDL196624:DDN196624 DNH196624:DNJ196624 DXD196624:DXF196624 EGZ196624:EHB196624 EQV196624:EQX196624 FAR196624:FAT196624 FKN196624:FKP196624 FUJ196624:FUL196624 GEF196624:GEH196624 GOB196624:GOD196624 GXX196624:GXZ196624 HHT196624:HHV196624 HRP196624:HRR196624 IBL196624:IBN196624 ILH196624:ILJ196624 IVD196624:IVF196624 JEZ196624:JFB196624 JOV196624:JOX196624 JYR196624:JYT196624 KIN196624:KIP196624 KSJ196624:KSL196624 LCF196624:LCH196624 LMB196624:LMD196624 LVX196624:LVZ196624 MFT196624:MFV196624 MPP196624:MPR196624 MZL196624:MZN196624 NJH196624:NJJ196624 NTD196624:NTF196624 OCZ196624:ODB196624 OMV196624:OMX196624 OWR196624:OWT196624 PGN196624:PGP196624 PQJ196624:PQL196624 QAF196624:QAH196624 QKB196624:QKD196624 QTX196624:QTZ196624 RDT196624:RDV196624 RNP196624:RNR196624 RXL196624:RXN196624 SHH196624:SHJ196624 SRD196624:SRF196624 TAZ196624:TBB196624 TKV196624:TKX196624 TUR196624:TUT196624 UEN196624:UEP196624 UOJ196624:UOL196624 UYF196624:UYH196624 VIB196624:VID196624 VRX196624:VRZ196624 WBT196624:WBV196624 WLP196624:WLR196624 WVL196624:WVN196624 D262160:F262160 IZ262160:JB262160 SV262160:SX262160 ACR262160:ACT262160 AMN262160:AMP262160 AWJ262160:AWL262160 BGF262160:BGH262160 BQB262160:BQD262160 BZX262160:BZZ262160 CJT262160:CJV262160 CTP262160:CTR262160 DDL262160:DDN262160 DNH262160:DNJ262160 DXD262160:DXF262160 EGZ262160:EHB262160 EQV262160:EQX262160 FAR262160:FAT262160 FKN262160:FKP262160 FUJ262160:FUL262160 GEF262160:GEH262160 GOB262160:GOD262160 GXX262160:GXZ262160 HHT262160:HHV262160 HRP262160:HRR262160 IBL262160:IBN262160 ILH262160:ILJ262160 IVD262160:IVF262160 JEZ262160:JFB262160 JOV262160:JOX262160 JYR262160:JYT262160 KIN262160:KIP262160 KSJ262160:KSL262160 LCF262160:LCH262160 LMB262160:LMD262160 LVX262160:LVZ262160 MFT262160:MFV262160 MPP262160:MPR262160 MZL262160:MZN262160 NJH262160:NJJ262160 NTD262160:NTF262160 OCZ262160:ODB262160 OMV262160:OMX262160 OWR262160:OWT262160 PGN262160:PGP262160 PQJ262160:PQL262160 QAF262160:QAH262160 QKB262160:QKD262160 QTX262160:QTZ262160 RDT262160:RDV262160 RNP262160:RNR262160 RXL262160:RXN262160 SHH262160:SHJ262160 SRD262160:SRF262160 TAZ262160:TBB262160 TKV262160:TKX262160 TUR262160:TUT262160 UEN262160:UEP262160 UOJ262160:UOL262160 UYF262160:UYH262160 VIB262160:VID262160 VRX262160:VRZ262160 WBT262160:WBV262160 WLP262160:WLR262160 WVL262160:WVN262160 D327696:F327696 IZ327696:JB327696 SV327696:SX327696 ACR327696:ACT327696 AMN327696:AMP327696 AWJ327696:AWL327696 BGF327696:BGH327696 BQB327696:BQD327696 BZX327696:BZZ327696 CJT327696:CJV327696 CTP327696:CTR327696 DDL327696:DDN327696 DNH327696:DNJ327696 DXD327696:DXF327696 EGZ327696:EHB327696 EQV327696:EQX327696 FAR327696:FAT327696 FKN327696:FKP327696 FUJ327696:FUL327696 GEF327696:GEH327696 GOB327696:GOD327696 GXX327696:GXZ327696 HHT327696:HHV327696 HRP327696:HRR327696 IBL327696:IBN327696 ILH327696:ILJ327696 IVD327696:IVF327696 JEZ327696:JFB327696 JOV327696:JOX327696 JYR327696:JYT327696 KIN327696:KIP327696 KSJ327696:KSL327696 LCF327696:LCH327696 LMB327696:LMD327696 LVX327696:LVZ327696 MFT327696:MFV327696 MPP327696:MPR327696 MZL327696:MZN327696 NJH327696:NJJ327696 NTD327696:NTF327696 OCZ327696:ODB327696 OMV327696:OMX327696 OWR327696:OWT327696 PGN327696:PGP327696 PQJ327696:PQL327696 QAF327696:QAH327696 QKB327696:QKD327696 QTX327696:QTZ327696 RDT327696:RDV327696 RNP327696:RNR327696 RXL327696:RXN327696 SHH327696:SHJ327696 SRD327696:SRF327696 TAZ327696:TBB327696 TKV327696:TKX327696 TUR327696:TUT327696 UEN327696:UEP327696 UOJ327696:UOL327696 UYF327696:UYH327696 VIB327696:VID327696 VRX327696:VRZ327696 WBT327696:WBV327696 WLP327696:WLR327696 WVL327696:WVN327696 D393232:F393232 IZ393232:JB393232 SV393232:SX393232 ACR393232:ACT393232 AMN393232:AMP393232 AWJ393232:AWL393232 BGF393232:BGH393232 BQB393232:BQD393232 BZX393232:BZZ393232 CJT393232:CJV393232 CTP393232:CTR393232 DDL393232:DDN393232 DNH393232:DNJ393232 DXD393232:DXF393232 EGZ393232:EHB393232 EQV393232:EQX393232 FAR393232:FAT393232 FKN393232:FKP393232 FUJ393232:FUL393232 GEF393232:GEH393232 GOB393232:GOD393232 GXX393232:GXZ393232 HHT393232:HHV393232 HRP393232:HRR393232 IBL393232:IBN393232 ILH393232:ILJ393232 IVD393232:IVF393232 JEZ393232:JFB393232 JOV393232:JOX393232 JYR393232:JYT393232 KIN393232:KIP393232 KSJ393232:KSL393232 LCF393232:LCH393232 LMB393232:LMD393232 LVX393232:LVZ393232 MFT393232:MFV393232 MPP393232:MPR393232 MZL393232:MZN393232 NJH393232:NJJ393232 NTD393232:NTF393232 OCZ393232:ODB393232 OMV393232:OMX393232 OWR393232:OWT393232 PGN393232:PGP393232 PQJ393232:PQL393232 QAF393232:QAH393232 QKB393232:QKD393232 QTX393232:QTZ393232 RDT393232:RDV393232 RNP393232:RNR393232 RXL393232:RXN393232 SHH393232:SHJ393232 SRD393232:SRF393232 TAZ393232:TBB393232 TKV393232:TKX393232 TUR393232:TUT393232 UEN393232:UEP393232 UOJ393232:UOL393232 UYF393232:UYH393232 VIB393232:VID393232 VRX393232:VRZ393232 WBT393232:WBV393232 WLP393232:WLR393232 WVL393232:WVN393232 D458768:F458768 IZ458768:JB458768 SV458768:SX458768 ACR458768:ACT458768 AMN458768:AMP458768 AWJ458768:AWL458768 BGF458768:BGH458768 BQB458768:BQD458768 BZX458768:BZZ458768 CJT458768:CJV458768 CTP458768:CTR458768 DDL458768:DDN458768 DNH458768:DNJ458768 DXD458768:DXF458768 EGZ458768:EHB458768 EQV458768:EQX458768 FAR458768:FAT458768 FKN458768:FKP458768 FUJ458768:FUL458768 GEF458768:GEH458768 GOB458768:GOD458768 GXX458768:GXZ458768 HHT458768:HHV458768 HRP458768:HRR458768 IBL458768:IBN458768 ILH458768:ILJ458768 IVD458768:IVF458768 JEZ458768:JFB458768 JOV458768:JOX458768 JYR458768:JYT458768 KIN458768:KIP458768 KSJ458768:KSL458768 LCF458768:LCH458768 LMB458768:LMD458768 LVX458768:LVZ458768 MFT458768:MFV458768 MPP458768:MPR458768 MZL458768:MZN458768 NJH458768:NJJ458768 NTD458768:NTF458768 OCZ458768:ODB458768 OMV458768:OMX458768 OWR458768:OWT458768 PGN458768:PGP458768 PQJ458768:PQL458768 QAF458768:QAH458768 QKB458768:QKD458768 QTX458768:QTZ458768 RDT458768:RDV458768 RNP458768:RNR458768 RXL458768:RXN458768 SHH458768:SHJ458768 SRD458768:SRF458768 TAZ458768:TBB458768 TKV458768:TKX458768 TUR458768:TUT458768 UEN458768:UEP458768 UOJ458768:UOL458768 UYF458768:UYH458768 VIB458768:VID458768 VRX458768:VRZ458768 WBT458768:WBV458768 WLP458768:WLR458768 WVL458768:WVN458768 D524304:F524304 IZ524304:JB524304 SV524304:SX524304 ACR524304:ACT524304 AMN524304:AMP524304 AWJ524304:AWL524304 BGF524304:BGH524304 BQB524304:BQD524304 BZX524304:BZZ524304 CJT524304:CJV524304 CTP524304:CTR524304 DDL524304:DDN524304 DNH524304:DNJ524304 DXD524304:DXF524304 EGZ524304:EHB524304 EQV524304:EQX524304 FAR524304:FAT524304 FKN524304:FKP524304 FUJ524304:FUL524304 GEF524304:GEH524304 GOB524304:GOD524304 GXX524304:GXZ524304 HHT524304:HHV524304 HRP524304:HRR524304 IBL524304:IBN524304 ILH524304:ILJ524304 IVD524304:IVF524304 JEZ524304:JFB524304 JOV524304:JOX524304 JYR524304:JYT524304 KIN524304:KIP524304 KSJ524304:KSL524304 LCF524304:LCH524304 LMB524304:LMD524304 LVX524304:LVZ524304 MFT524304:MFV524304 MPP524304:MPR524304 MZL524304:MZN524304 NJH524304:NJJ524304 NTD524304:NTF524304 OCZ524304:ODB524304 OMV524304:OMX524304 OWR524304:OWT524304 PGN524304:PGP524304 PQJ524304:PQL524304 QAF524304:QAH524304 QKB524304:QKD524304 QTX524304:QTZ524304 RDT524304:RDV524304 RNP524304:RNR524304 RXL524304:RXN524304 SHH524304:SHJ524304 SRD524304:SRF524304 TAZ524304:TBB524304 TKV524304:TKX524304 TUR524304:TUT524304 UEN524304:UEP524304 UOJ524304:UOL524304 UYF524304:UYH524304 VIB524304:VID524304 VRX524304:VRZ524304 WBT524304:WBV524304 WLP524304:WLR524304 WVL524304:WVN524304 D589840:F589840 IZ589840:JB589840 SV589840:SX589840 ACR589840:ACT589840 AMN589840:AMP589840 AWJ589840:AWL589840 BGF589840:BGH589840 BQB589840:BQD589840 BZX589840:BZZ589840 CJT589840:CJV589840 CTP589840:CTR589840 DDL589840:DDN589840 DNH589840:DNJ589840 DXD589840:DXF589840 EGZ589840:EHB589840 EQV589840:EQX589840 FAR589840:FAT589840 FKN589840:FKP589840 FUJ589840:FUL589840 GEF589840:GEH589840 GOB589840:GOD589840 GXX589840:GXZ589840 HHT589840:HHV589840 HRP589840:HRR589840 IBL589840:IBN589840 ILH589840:ILJ589840 IVD589840:IVF589840 JEZ589840:JFB589840 JOV589840:JOX589840 JYR589840:JYT589840 KIN589840:KIP589840 KSJ589840:KSL589840 LCF589840:LCH589840 LMB589840:LMD589840 LVX589840:LVZ589840 MFT589840:MFV589840 MPP589840:MPR589840 MZL589840:MZN589840 NJH589840:NJJ589840 NTD589840:NTF589840 OCZ589840:ODB589840 OMV589840:OMX589840 OWR589840:OWT589840 PGN589840:PGP589840 PQJ589840:PQL589840 QAF589840:QAH589840 QKB589840:QKD589840 QTX589840:QTZ589840 RDT589840:RDV589840 RNP589840:RNR589840 RXL589840:RXN589840 SHH589840:SHJ589840 SRD589840:SRF589840 TAZ589840:TBB589840 TKV589840:TKX589840 TUR589840:TUT589840 UEN589840:UEP589840 UOJ589840:UOL589840 UYF589840:UYH589840 VIB589840:VID589840 VRX589840:VRZ589840 WBT589840:WBV589840 WLP589840:WLR589840 WVL589840:WVN589840 D655376:F655376 IZ655376:JB655376 SV655376:SX655376 ACR655376:ACT655376 AMN655376:AMP655376 AWJ655376:AWL655376 BGF655376:BGH655376 BQB655376:BQD655376 BZX655376:BZZ655376 CJT655376:CJV655376 CTP655376:CTR655376 DDL655376:DDN655376 DNH655376:DNJ655376 DXD655376:DXF655376 EGZ655376:EHB655376 EQV655376:EQX655376 FAR655376:FAT655376 FKN655376:FKP655376 FUJ655376:FUL655376 GEF655376:GEH655376 GOB655376:GOD655376 GXX655376:GXZ655376 HHT655376:HHV655376 HRP655376:HRR655376 IBL655376:IBN655376 ILH655376:ILJ655376 IVD655376:IVF655376 JEZ655376:JFB655376 JOV655376:JOX655376 JYR655376:JYT655376 KIN655376:KIP655376 KSJ655376:KSL655376 LCF655376:LCH655376 LMB655376:LMD655376 LVX655376:LVZ655376 MFT655376:MFV655376 MPP655376:MPR655376 MZL655376:MZN655376 NJH655376:NJJ655376 NTD655376:NTF655376 OCZ655376:ODB655376 OMV655376:OMX655376 OWR655376:OWT655376 PGN655376:PGP655376 PQJ655376:PQL655376 QAF655376:QAH655376 QKB655376:QKD655376 QTX655376:QTZ655376 RDT655376:RDV655376 RNP655376:RNR655376 RXL655376:RXN655376 SHH655376:SHJ655376 SRD655376:SRF655376 TAZ655376:TBB655376 TKV655376:TKX655376 TUR655376:TUT655376 UEN655376:UEP655376 UOJ655376:UOL655376 UYF655376:UYH655376 VIB655376:VID655376 VRX655376:VRZ655376 WBT655376:WBV655376 WLP655376:WLR655376 WVL655376:WVN655376 D720912:F720912 IZ720912:JB720912 SV720912:SX720912 ACR720912:ACT720912 AMN720912:AMP720912 AWJ720912:AWL720912 BGF720912:BGH720912 BQB720912:BQD720912 BZX720912:BZZ720912 CJT720912:CJV720912 CTP720912:CTR720912 DDL720912:DDN720912 DNH720912:DNJ720912 DXD720912:DXF720912 EGZ720912:EHB720912 EQV720912:EQX720912 FAR720912:FAT720912 FKN720912:FKP720912 FUJ720912:FUL720912 GEF720912:GEH720912 GOB720912:GOD720912 GXX720912:GXZ720912 HHT720912:HHV720912 HRP720912:HRR720912 IBL720912:IBN720912 ILH720912:ILJ720912 IVD720912:IVF720912 JEZ720912:JFB720912 JOV720912:JOX720912 JYR720912:JYT720912 KIN720912:KIP720912 KSJ720912:KSL720912 LCF720912:LCH720912 LMB720912:LMD720912 LVX720912:LVZ720912 MFT720912:MFV720912 MPP720912:MPR720912 MZL720912:MZN720912 NJH720912:NJJ720912 NTD720912:NTF720912 OCZ720912:ODB720912 OMV720912:OMX720912 OWR720912:OWT720912 PGN720912:PGP720912 PQJ720912:PQL720912 QAF720912:QAH720912 QKB720912:QKD720912 QTX720912:QTZ720912 RDT720912:RDV720912 RNP720912:RNR720912 RXL720912:RXN720912 SHH720912:SHJ720912 SRD720912:SRF720912 TAZ720912:TBB720912 TKV720912:TKX720912 TUR720912:TUT720912 UEN720912:UEP720912 UOJ720912:UOL720912 UYF720912:UYH720912 VIB720912:VID720912 VRX720912:VRZ720912 WBT720912:WBV720912 WLP720912:WLR720912 WVL720912:WVN720912 D786448:F786448 IZ786448:JB786448 SV786448:SX786448 ACR786448:ACT786448 AMN786448:AMP786448 AWJ786448:AWL786448 BGF786448:BGH786448 BQB786448:BQD786448 BZX786448:BZZ786448 CJT786448:CJV786448 CTP786448:CTR786448 DDL786448:DDN786448 DNH786448:DNJ786448 DXD786448:DXF786448 EGZ786448:EHB786448 EQV786448:EQX786448 FAR786448:FAT786448 FKN786448:FKP786448 FUJ786448:FUL786448 GEF786448:GEH786448 GOB786448:GOD786448 GXX786448:GXZ786448 HHT786448:HHV786448 HRP786448:HRR786448 IBL786448:IBN786448 ILH786448:ILJ786448 IVD786448:IVF786448 JEZ786448:JFB786448 JOV786448:JOX786448 JYR786448:JYT786448 KIN786448:KIP786448 KSJ786448:KSL786448 LCF786448:LCH786448 LMB786448:LMD786448 LVX786448:LVZ786448 MFT786448:MFV786448 MPP786448:MPR786448 MZL786448:MZN786448 NJH786448:NJJ786448 NTD786448:NTF786448 OCZ786448:ODB786448 OMV786448:OMX786448 OWR786448:OWT786448 PGN786448:PGP786448 PQJ786448:PQL786448 QAF786448:QAH786448 QKB786448:QKD786448 QTX786448:QTZ786448 RDT786448:RDV786448 RNP786448:RNR786448 RXL786448:RXN786448 SHH786448:SHJ786448 SRD786448:SRF786448 TAZ786448:TBB786448 TKV786448:TKX786448 TUR786448:TUT786448 UEN786448:UEP786448 UOJ786448:UOL786448 UYF786448:UYH786448 VIB786448:VID786448 VRX786448:VRZ786448 WBT786448:WBV786448 WLP786448:WLR786448 WVL786448:WVN786448 D851984:F851984 IZ851984:JB851984 SV851984:SX851984 ACR851984:ACT851984 AMN851984:AMP851984 AWJ851984:AWL851984 BGF851984:BGH851984 BQB851984:BQD851984 BZX851984:BZZ851984 CJT851984:CJV851984 CTP851984:CTR851984 DDL851984:DDN851984 DNH851984:DNJ851984 DXD851984:DXF851984 EGZ851984:EHB851984 EQV851984:EQX851984 FAR851984:FAT851984 FKN851984:FKP851984 FUJ851984:FUL851984 GEF851984:GEH851984 GOB851984:GOD851984 GXX851984:GXZ851984 HHT851984:HHV851984 HRP851984:HRR851984 IBL851984:IBN851984 ILH851984:ILJ851984 IVD851984:IVF851984 JEZ851984:JFB851984 JOV851984:JOX851984 JYR851984:JYT851984 KIN851984:KIP851984 KSJ851984:KSL851984 LCF851984:LCH851984 LMB851984:LMD851984 LVX851984:LVZ851984 MFT851984:MFV851984 MPP851984:MPR851984 MZL851984:MZN851984 NJH851984:NJJ851984 NTD851984:NTF851984 OCZ851984:ODB851984 OMV851984:OMX851984 OWR851984:OWT851984 PGN851984:PGP851984 PQJ851984:PQL851984 QAF851984:QAH851984 QKB851984:QKD851984 QTX851984:QTZ851984 RDT851984:RDV851984 RNP851984:RNR851984 RXL851984:RXN851984 SHH851984:SHJ851984 SRD851984:SRF851984 TAZ851984:TBB851984 TKV851984:TKX851984 TUR851984:TUT851984 UEN851984:UEP851984 UOJ851984:UOL851984 UYF851984:UYH851984 VIB851984:VID851984 VRX851984:VRZ851984 WBT851984:WBV851984 WLP851984:WLR851984 WVL851984:WVN851984 D917520:F917520 IZ917520:JB917520 SV917520:SX917520 ACR917520:ACT917520 AMN917520:AMP917520 AWJ917520:AWL917520 BGF917520:BGH917520 BQB917520:BQD917520 BZX917520:BZZ917520 CJT917520:CJV917520 CTP917520:CTR917520 DDL917520:DDN917520 DNH917520:DNJ917520 DXD917520:DXF917520 EGZ917520:EHB917520 EQV917520:EQX917520 FAR917520:FAT917520 FKN917520:FKP917520 FUJ917520:FUL917520 GEF917520:GEH917520 GOB917520:GOD917520 GXX917520:GXZ917520 HHT917520:HHV917520 HRP917520:HRR917520 IBL917520:IBN917520 ILH917520:ILJ917520 IVD917520:IVF917520 JEZ917520:JFB917520 JOV917520:JOX917520 JYR917520:JYT917520 KIN917520:KIP917520 KSJ917520:KSL917520 LCF917520:LCH917520 LMB917520:LMD917520 LVX917520:LVZ917520 MFT917520:MFV917520 MPP917520:MPR917520 MZL917520:MZN917520 NJH917520:NJJ917520 NTD917520:NTF917520 OCZ917520:ODB917520 OMV917520:OMX917520 OWR917520:OWT917520 PGN917520:PGP917520 PQJ917520:PQL917520 QAF917520:QAH917520 QKB917520:QKD917520 QTX917520:QTZ917520 RDT917520:RDV917520 RNP917520:RNR917520 RXL917520:RXN917520 SHH917520:SHJ917520 SRD917520:SRF917520 TAZ917520:TBB917520 TKV917520:TKX917520 TUR917520:TUT917520 UEN917520:UEP917520 UOJ917520:UOL917520 UYF917520:UYH917520 VIB917520:VID917520 VRX917520:VRZ917520 WBT917520:WBV917520 WLP917520:WLR917520 WVL917520:WVN917520 D983056:F983056 IZ983056:JB983056 SV983056:SX983056 ACR983056:ACT983056 AMN983056:AMP983056 AWJ983056:AWL983056 BGF983056:BGH983056 BQB983056:BQD983056 BZX983056:BZZ983056 CJT983056:CJV983056 CTP983056:CTR983056 DDL983056:DDN983056 DNH983056:DNJ983056 DXD983056:DXF983056 EGZ983056:EHB983056 EQV983056:EQX983056 FAR983056:FAT983056 FKN983056:FKP983056 FUJ983056:FUL983056 GEF983056:GEH983056 GOB983056:GOD983056 GXX983056:GXZ983056 HHT983056:HHV983056 HRP983056:HRR983056 IBL983056:IBN983056 ILH983056:ILJ983056 IVD983056:IVF983056 JEZ983056:JFB983056 JOV983056:JOX983056 JYR983056:JYT983056 KIN983056:KIP983056 KSJ983056:KSL983056 LCF983056:LCH983056 LMB983056:LMD983056 LVX983056:LVZ983056 MFT983056:MFV983056 MPP983056:MPR983056 MZL983056:MZN983056 NJH983056:NJJ983056 NTD983056:NTF983056 OCZ983056:ODB983056 OMV983056:OMX983056 OWR983056:OWT983056 PGN983056:PGP983056 PQJ983056:PQL983056 QAF983056:QAH983056 QKB983056:QKD983056 QTX983056:QTZ983056 RDT983056:RDV983056 RNP983056:RNR983056 RXL983056:RXN983056 SHH983056:SHJ983056 SRD983056:SRF983056 TAZ983056:TBB983056 TKV983056:TKX983056 TUR983056:TUT983056 UEN983056:UEP983056 UOJ983056:UOL983056 UYF983056:UYH983056 VIB983056:VID983056 VRX983056:VRZ983056 WBT983056:WBV983056 WLP983056:WLR983056 WVL983056:WVN983056" xr:uid="{00000000-0002-0000-0300-000001000000}"/>
    <dataValidation allowBlank="1" showInputMessage="1" showErrorMessage="1" promptTitle="C.B.O:" prompt="Insira  O NÚMERO  da C.B.O cadastrada no Ministério do Trabalho e Emprego." sqref="D13:F13 IZ13:JB13 SV13:SX13 ACR13:ACT13 AMN13:AMP13 AWJ13:AWL13 BGF13:BGH13 BQB13:BQD13 BZX13:BZZ13 CJT13:CJV13 CTP13:CTR13 DDL13:DDN13 DNH13:DNJ13 DXD13:DXF13 EGZ13:EHB13 EQV13:EQX13 FAR13:FAT13 FKN13:FKP13 FUJ13:FUL13 GEF13:GEH13 GOB13:GOD13 GXX13:GXZ13 HHT13:HHV13 HRP13:HRR13 IBL13:IBN13 ILH13:ILJ13 IVD13:IVF13 JEZ13:JFB13 JOV13:JOX13 JYR13:JYT13 KIN13:KIP13 KSJ13:KSL13 LCF13:LCH13 LMB13:LMD13 LVX13:LVZ13 MFT13:MFV13 MPP13:MPR13 MZL13:MZN13 NJH13:NJJ13 NTD13:NTF13 OCZ13:ODB13 OMV13:OMX13 OWR13:OWT13 PGN13:PGP13 PQJ13:PQL13 QAF13:QAH13 QKB13:QKD13 QTX13:QTZ13 RDT13:RDV13 RNP13:RNR13 RXL13:RXN13 SHH13:SHJ13 SRD13:SRF13 TAZ13:TBB13 TKV13:TKX13 TUR13:TUT13 UEN13:UEP13 UOJ13:UOL13 UYF13:UYH13 VIB13:VID13 VRX13:VRZ13 WBT13:WBV13 WLP13:WLR13 WVL13:WVN13 D65550:F65550 IZ65550:JB65550 SV65550:SX65550 ACR65550:ACT65550 AMN65550:AMP65550 AWJ65550:AWL65550 BGF65550:BGH65550 BQB65550:BQD65550 BZX65550:BZZ65550 CJT65550:CJV65550 CTP65550:CTR65550 DDL65550:DDN65550 DNH65550:DNJ65550 DXD65550:DXF65550 EGZ65550:EHB65550 EQV65550:EQX65550 FAR65550:FAT65550 FKN65550:FKP65550 FUJ65550:FUL65550 GEF65550:GEH65550 GOB65550:GOD65550 GXX65550:GXZ65550 HHT65550:HHV65550 HRP65550:HRR65550 IBL65550:IBN65550 ILH65550:ILJ65550 IVD65550:IVF65550 JEZ65550:JFB65550 JOV65550:JOX65550 JYR65550:JYT65550 KIN65550:KIP65550 KSJ65550:KSL65550 LCF65550:LCH65550 LMB65550:LMD65550 LVX65550:LVZ65550 MFT65550:MFV65550 MPP65550:MPR65550 MZL65550:MZN65550 NJH65550:NJJ65550 NTD65550:NTF65550 OCZ65550:ODB65550 OMV65550:OMX65550 OWR65550:OWT65550 PGN65550:PGP65550 PQJ65550:PQL65550 QAF65550:QAH65550 QKB65550:QKD65550 QTX65550:QTZ65550 RDT65550:RDV65550 RNP65550:RNR65550 RXL65550:RXN65550 SHH65550:SHJ65550 SRD65550:SRF65550 TAZ65550:TBB65550 TKV65550:TKX65550 TUR65550:TUT65550 UEN65550:UEP65550 UOJ65550:UOL65550 UYF65550:UYH65550 VIB65550:VID65550 VRX65550:VRZ65550 WBT65550:WBV65550 WLP65550:WLR65550 WVL65550:WVN65550 D131086:F131086 IZ131086:JB131086 SV131086:SX131086 ACR131086:ACT131086 AMN131086:AMP131086 AWJ131086:AWL131086 BGF131086:BGH131086 BQB131086:BQD131086 BZX131086:BZZ131086 CJT131086:CJV131086 CTP131086:CTR131086 DDL131086:DDN131086 DNH131086:DNJ131086 DXD131086:DXF131086 EGZ131086:EHB131086 EQV131086:EQX131086 FAR131086:FAT131086 FKN131086:FKP131086 FUJ131086:FUL131086 GEF131086:GEH131086 GOB131086:GOD131086 GXX131086:GXZ131086 HHT131086:HHV131086 HRP131086:HRR131086 IBL131086:IBN131086 ILH131086:ILJ131086 IVD131086:IVF131086 JEZ131086:JFB131086 JOV131086:JOX131086 JYR131086:JYT131086 KIN131086:KIP131086 KSJ131086:KSL131086 LCF131086:LCH131086 LMB131086:LMD131086 LVX131086:LVZ131086 MFT131086:MFV131086 MPP131086:MPR131086 MZL131086:MZN131086 NJH131086:NJJ131086 NTD131086:NTF131086 OCZ131086:ODB131086 OMV131086:OMX131086 OWR131086:OWT131086 PGN131086:PGP131086 PQJ131086:PQL131086 QAF131086:QAH131086 QKB131086:QKD131086 QTX131086:QTZ131086 RDT131086:RDV131086 RNP131086:RNR131086 RXL131086:RXN131086 SHH131086:SHJ131086 SRD131086:SRF131086 TAZ131086:TBB131086 TKV131086:TKX131086 TUR131086:TUT131086 UEN131086:UEP131086 UOJ131086:UOL131086 UYF131086:UYH131086 VIB131086:VID131086 VRX131086:VRZ131086 WBT131086:WBV131086 WLP131086:WLR131086 WVL131086:WVN131086 D196622:F196622 IZ196622:JB196622 SV196622:SX196622 ACR196622:ACT196622 AMN196622:AMP196622 AWJ196622:AWL196622 BGF196622:BGH196622 BQB196622:BQD196622 BZX196622:BZZ196622 CJT196622:CJV196622 CTP196622:CTR196622 DDL196622:DDN196622 DNH196622:DNJ196622 DXD196622:DXF196622 EGZ196622:EHB196622 EQV196622:EQX196622 FAR196622:FAT196622 FKN196622:FKP196622 FUJ196622:FUL196622 GEF196622:GEH196622 GOB196622:GOD196622 GXX196622:GXZ196622 HHT196622:HHV196622 HRP196622:HRR196622 IBL196622:IBN196622 ILH196622:ILJ196622 IVD196622:IVF196622 JEZ196622:JFB196622 JOV196622:JOX196622 JYR196622:JYT196622 KIN196622:KIP196622 KSJ196622:KSL196622 LCF196622:LCH196622 LMB196622:LMD196622 LVX196622:LVZ196622 MFT196622:MFV196622 MPP196622:MPR196622 MZL196622:MZN196622 NJH196622:NJJ196622 NTD196622:NTF196622 OCZ196622:ODB196622 OMV196622:OMX196622 OWR196622:OWT196622 PGN196622:PGP196622 PQJ196622:PQL196622 QAF196622:QAH196622 QKB196622:QKD196622 QTX196622:QTZ196622 RDT196622:RDV196622 RNP196622:RNR196622 RXL196622:RXN196622 SHH196622:SHJ196622 SRD196622:SRF196622 TAZ196622:TBB196622 TKV196622:TKX196622 TUR196622:TUT196622 UEN196622:UEP196622 UOJ196622:UOL196622 UYF196622:UYH196622 VIB196622:VID196622 VRX196622:VRZ196622 WBT196622:WBV196622 WLP196622:WLR196622 WVL196622:WVN196622 D262158:F262158 IZ262158:JB262158 SV262158:SX262158 ACR262158:ACT262158 AMN262158:AMP262158 AWJ262158:AWL262158 BGF262158:BGH262158 BQB262158:BQD262158 BZX262158:BZZ262158 CJT262158:CJV262158 CTP262158:CTR262158 DDL262158:DDN262158 DNH262158:DNJ262158 DXD262158:DXF262158 EGZ262158:EHB262158 EQV262158:EQX262158 FAR262158:FAT262158 FKN262158:FKP262158 FUJ262158:FUL262158 GEF262158:GEH262158 GOB262158:GOD262158 GXX262158:GXZ262158 HHT262158:HHV262158 HRP262158:HRR262158 IBL262158:IBN262158 ILH262158:ILJ262158 IVD262158:IVF262158 JEZ262158:JFB262158 JOV262158:JOX262158 JYR262158:JYT262158 KIN262158:KIP262158 KSJ262158:KSL262158 LCF262158:LCH262158 LMB262158:LMD262158 LVX262158:LVZ262158 MFT262158:MFV262158 MPP262158:MPR262158 MZL262158:MZN262158 NJH262158:NJJ262158 NTD262158:NTF262158 OCZ262158:ODB262158 OMV262158:OMX262158 OWR262158:OWT262158 PGN262158:PGP262158 PQJ262158:PQL262158 QAF262158:QAH262158 QKB262158:QKD262158 QTX262158:QTZ262158 RDT262158:RDV262158 RNP262158:RNR262158 RXL262158:RXN262158 SHH262158:SHJ262158 SRD262158:SRF262158 TAZ262158:TBB262158 TKV262158:TKX262158 TUR262158:TUT262158 UEN262158:UEP262158 UOJ262158:UOL262158 UYF262158:UYH262158 VIB262158:VID262158 VRX262158:VRZ262158 WBT262158:WBV262158 WLP262158:WLR262158 WVL262158:WVN262158 D327694:F327694 IZ327694:JB327694 SV327694:SX327694 ACR327694:ACT327694 AMN327694:AMP327694 AWJ327694:AWL327694 BGF327694:BGH327694 BQB327694:BQD327694 BZX327694:BZZ327694 CJT327694:CJV327694 CTP327694:CTR327694 DDL327694:DDN327694 DNH327694:DNJ327694 DXD327694:DXF327694 EGZ327694:EHB327694 EQV327694:EQX327694 FAR327694:FAT327694 FKN327694:FKP327694 FUJ327694:FUL327694 GEF327694:GEH327694 GOB327694:GOD327694 GXX327694:GXZ327694 HHT327694:HHV327694 HRP327694:HRR327694 IBL327694:IBN327694 ILH327694:ILJ327694 IVD327694:IVF327694 JEZ327694:JFB327694 JOV327694:JOX327694 JYR327694:JYT327694 KIN327694:KIP327694 KSJ327694:KSL327694 LCF327694:LCH327694 LMB327694:LMD327694 LVX327694:LVZ327694 MFT327694:MFV327694 MPP327694:MPR327694 MZL327694:MZN327694 NJH327694:NJJ327694 NTD327694:NTF327694 OCZ327694:ODB327694 OMV327694:OMX327694 OWR327694:OWT327694 PGN327694:PGP327694 PQJ327694:PQL327694 QAF327694:QAH327694 QKB327694:QKD327694 QTX327694:QTZ327694 RDT327694:RDV327694 RNP327694:RNR327694 RXL327694:RXN327694 SHH327694:SHJ327694 SRD327694:SRF327694 TAZ327694:TBB327694 TKV327694:TKX327694 TUR327694:TUT327694 UEN327694:UEP327694 UOJ327694:UOL327694 UYF327694:UYH327694 VIB327694:VID327694 VRX327694:VRZ327694 WBT327694:WBV327694 WLP327694:WLR327694 WVL327694:WVN327694 D393230:F393230 IZ393230:JB393230 SV393230:SX393230 ACR393230:ACT393230 AMN393230:AMP393230 AWJ393230:AWL393230 BGF393230:BGH393230 BQB393230:BQD393230 BZX393230:BZZ393230 CJT393230:CJV393230 CTP393230:CTR393230 DDL393230:DDN393230 DNH393230:DNJ393230 DXD393230:DXF393230 EGZ393230:EHB393230 EQV393230:EQX393230 FAR393230:FAT393230 FKN393230:FKP393230 FUJ393230:FUL393230 GEF393230:GEH393230 GOB393230:GOD393230 GXX393230:GXZ393230 HHT393230:HHV393230 HRP393230:HRR393230 IBL393230:IBN393230 ILH393230:ILJ393230 IVD393230:IVF393230 JEZ393230:JFB393230 JOV393230:JOX393230 JYR393230:JYT393230 KIN393230:KIP393230 KSJ393230:KSL393230 LCF393230:LCH393230 LMB393230:LMD393230 LVX393230:LVZ393230 MFT393230:MFV393230 MPP393230:MPR393230 MZL393230:MZN393230 NJH393230:NJJ393230 NTD393230:NTF393230 OCZ393230:ODB393230 OMV393230:OMX393230 OWR393230:OWT393230 PGN393230:PGP393230 PQJ393230:PQL393230 QAF393230:QAH393230 QKB393230:QKD393230 QTX393230:QTZ393230 RDT393230:RDV393230 RNP393230:RNR393230 RXL393230:RXN393230 SHH393230:SHJ393230 SRD393230:SRF393230 TAZ393230:TBB393230 TKV393230:TKX393230 TUR393230:TUT393230 UEN393230:UEP393230 UOJ393230:UOL393230 UYF393230:UYH393230 VIB393230:VID393230 VRX393230:VRZ393230 WBT393230:WBV393230 WLP393230:WLR393230 WVL393230:WVN393230 D458766:F458766 IZ458766:JB458766 SV458766:SX458766 ACR458766:ACT458766 AMN458766:AMP458766 AWJ458766:AWL458766 BGF458766:BGH458766 BQB458766:BQD458766 BZX458766:BZZ458766 CJT458766:CJV458766 CTP458766:CTR458766 DDL458766:DDN458766 DNH458766:DNJ458766 DXD458766:DXF458766 EGZ458766:EHB458766 EQV458766:EQX458766 FAR458766:FAT458766 FKN458766:FKP458766 FUJ458766:FUL458766 GEF458766:GEH458766 GOB458766:GOD458766 GXX458766:GXZ458766 HHT458766:HHV458766 HRP458766:HRR458766 IBL458766:IBN458766 ILH458766:ILJ458766 IVD458766:IVF458766 JEZ458766:JFB458766 JOV458766:JOX458766 JYR458766:JYT458766 KIN458766:KIP458766 KSJ458766:KSL458766 LCF458766:LCH458766 LMB458766:LMD458766 LVX458766:LVZ458766 MFT458766:MFV458766 MPP458766:MPR458766 MZL458766:MZN458766 NJH458766:NJJ458766 NTD458766:NTF458766 OCZ458766:ODB458766 OMV458766:OMX458766 OWR458766:OWT458766 PGN458766:PGP458766 PQJ458766:PQL458766 QAF458766:QAH458766 QKB458766:QKD458766 QTX458766:QTZ458766 RDT458766:RDV458766 RNP458766:RNR458766 RXL458766:RXN458766 SHH458766:SHJ458766 SRD458766:SRF458766 TAZ458766:TBB458766 TKV458766:TKX458766 TUR458766:TUT458766 UEN458766:UEP458766 UOJ458766:UOL458766 UYF458766:UYH458766 VIB458766:VID458766 VRX458766:VRZ458766 WBT458766:WBV458766 WLP458766:WLR458766 WVL458766:WVN458766 D524302:F524302 IZ524302:JB524302 SV524302:SX524302 ACR524302:ACT524302 AMN524302:AMP524302 AWJ524302:AWL524302 BGF524302:BGH524302 BQB524302:BQD524302 BZX524302:BZZ524302 CJT524302:CJV524302 CTP524302:CTR524302 DDL524302:DDN524302 DNH524302:DNJ524302 DXD524302:DXF524302 EGZ524302:EHB524302 EQV524302:EQX524302 FAR524302:FAT524302 FKN524302:FKP524302 FUJ524302:FUL524302 GEF524302:GEH524302 GOB524302:GOD524302 GXX524302:GXZ524302 HHT524302:HHV524302 HRP524302:HRR524302 IBL524302:IBN524302 ILH524302:ILJ524302 IVD524302:IVF524302 JEZ524302:JFB524302 JOV524302:JOX524302 JYR524302:JYT524302 KIN524302:KIP524302 KSJ524302:KSL524302 LCF524302:LCH524302 LMB524302:LMD524302 LVX524302:LVZ524302 MFT524302:MFV524302 MPP524302:MPR524302 MZL524302:MZN524302 NJH524302:NJJ524302 NTD524302:NTF524302 OCZ524302:ODB524302 OMV524302:OMX524302 OWR524302:OWT524302 PGN524302:PGP524302 PQJ524302:PQL524302 QAF524302:QAH524302 QKB524302:QKD524302 QTX524302:QTZ524302 RDT524302:RDV524302 RNP524302:RNR524302 RXL524302:RXN524302 SHH524302:SHJ524302 SRD524302:SRF524302 TAZ524302:TBB524302 TKV524302:TKX524302 TUR524302:TUT524302 UEN524302:UEP524302 UOJ524302:UOL524302 UYF524302:UYH524302 VIB524302:VID524302 VRX524302:VRZ524302 WBT524302:WBV524302 WLP524302:WLR524302 WVL524302:WVN524302 D589838:F589838 IZ589838:JB589838 SV589838:SX589838 ACR589838:ACT589838 AMN589838:AMP589838 AWJ589838:AWL589838 BGF589838:BGH589838 BQB589838:BQD589838 BZX589838:BZZ589838 CJT589838:CJV589838 CTP589838:CTR589838 DDL589838:DDN589838 DNH589838:DNJ589838 DXD589838:DXF589838 EGZ589838:EHB589838 EQV589838:EQX589838 FAR589838:FAT589838 FKN589838:FKP589838 FUJ589838:FUL589838 GEF589838:GEH589838 GOB589838:GOD589838 GXX589838:GXZ589838 HHT589838:HHV589838 HRP589838:HRR589838 IBL589838:IBN589838 ILH589838:ILJ589838 IVD589838:IVF589838 JEZ589838:JFB589838 JOV589838:JOX589838 JYR589838:JYT589838 KIN589838:KIP589838 KSJ589838:KSL589838 LCF589838:LCH589838 LMB589838:LMD589838 LVX589838:LVZ589838 MFT589838:MFV589838 MPP589838:MPR589838 MZL589838:MZN589838 NJH589838:NJJ589838 NTD589838:NTF589838 OCZ589838:ODB589838 OMV589838:OMX589838 OWR589838:OWT589838 PGN589838:PGP589838 PQJ589838:PQL589838 QAF589838:QAH589838 QKB589838:QKD589838 QTX589838:QTZ589838 RDT589838:RDV589838 RNP589838:RNR589838 RXL589838:RXN589838 SHH589838:SHJ589838 SRD589838:SRF589838 TAZ589838:TBB589838 TKV589838:TKX589838 TUR589838:TUT589838 UEN589838:UEP589838 UOJ589838:UOL589838 UYF589838:UYH589838 VIB589838:VID589838 VRX589838:VRZ589838 WBT589838:WBV589838 WLP589838:WLR589838 WVL589838:WVN589838 D655374:F655374 IZ655374:JB655374 SV655374:SX655374 ACR655374:ACT655374 AMN655374:AMP655374 AWJ655374:AWL655374 BGF655374:BGH655374 BQB655374:BQD655374 BZX655374:BZZ655374 CJT655374:CJV655374 CTP655374:CTR655374 DDL655374:DDN655374 DNH655374:DNJ655374 DXD655374:DXF655374 EGZ655374:EHB655374 EQV655374:EQX655374 FAR655374:FAT655374 FKN655374:FKP655374 FUJ655374:FUL655374 GEF655374:GEH655374 GOB655374:GOD655374 GXX655374:GXZ655374 HHT655374:HHV655374 HRP655374:HRR655374 IBL655374:IBN655374 ILH655374:ILJ655374 IVD655374:IVF655374 JEZ655374:JFB655374 JOV655374:JOX655374 JYR655374:JYT655374 KIN655374:KIP655374 KSJ655374:KSL655374 LCF655374:LCH655374 LMB655374:LMD655374 LVX655374:LVZ655374 MFT655374:MFV655374 MPP655374:MPR655374 MZL655374:MZN655374 NJH655374:NJJ655374 NTD655374:NTF655374 OCZ655374:ODB655374 OMV655374:OMX655374 OWR655374:OWT655374 PGN655374:PGP655374 PQJ655374:PQL655374 QAF655374:QAH655374 QKB655374:QKD655374 QTX655374:QTZ655374 RDT655374:RDV655374 RNP655374:RNR655374 RXL655374:RXN655374 SHH655374:SHJ655374 SRD655374:SRF655374 TAZ655374:TBB655374 TKV655374:TKX655374 TUR655374:TUT655374 UEN655374:UEP655374 UOJ655374:UOL655374 UYF655374:UYH655374 VIB655374:VID655374 VRX655374:VRZ655374 WBT655374:WBV655374 WLP655374:WLR655374 WVL655374:WVN655374 D720910:F720910 IZ720910:JB720910 SV720910:SX720910 ACR720910:ACT720910 AMN720910:AMP720910 AWJ720910:AWL720910 BGF720910:BGH720910 BQB720910:BQD720910 BZX720910:BZZ720910 CJT720910:CJV720910 CTP720910:CTR720910 DDL720910:DDN720910 DNH720910:DNJ720910 DXD720910:DXF720910 EGZ720910:EHB720910 EQV720910:EQX720910 FAR720910:FAT720910 FKN720910:FKP720910 FUJ720910:FUL720910 GEF720910:GEH720910 GOB720910:GOD720910 GXX720910:GXZ720910 HHT720910:HHV720910 HRP720910:HRR720910 IBL720910:IBN720910 ILH720910:ILJ720910 IVD720910:IVF720910 JEZ720910:JFB720910 JOV720910:JOX720910 JYR720910:JYT720910 KIN720910:KIP720910 KSJ720910:KSL720910 LCF720910:LCH720910 LMB720910:LMD720910 LVX720910:LVZ720910 MFT720910:MFV720910 MPP720910:MPR720910 MZL720910:MZN720910 NJH720910:NJJ720910 NTD720910:NTF720910 OCZ720910:ODB720910 OMV720910:OMX720910 OWR720910:OWT720910 PGN720910:PGP720910 PQJ720910:PQL720910 QAF720910:QAH720910 QKB720910:QKD720910 QTX720910:QTZ720910 RDT720910:RDV720910 RNP720910:RNR720910 RXL720910:RXN720910 SHH720910:SHJ720910 SRD720910:SRF720910 TAZ720910:TBB720910 TKV720910:TKX720910 TUR720910:TUT720910 UEN720910:UEP720910 UOJ720910:UOL720910 UYF720910:UYH720910 VIB720910:VID720910 VRX720910:VRZ720910 WBT720910:WBV720910 WLP720910:WLR720910 WVL720910:WVN720910 D786446:F786446 IZ786446:JB786446 SV786446:SX786446 ACR786446:ACT786446 AMN786446:AMP786446 AWJ786446:AWL786446 BGF786446:BGH786446 BQB786446:BQD786446 BZX786446:BZZ786446 CJT786446:CJV786446 CTP786446:CTR786446 DDL786446:DDN786446 DNH786446:DNJ786446 DXD786446:DXF786446 EGZ786446:EHB786446 EQV786446:EQX786446 FAR786446:FAT786446 FKN786446:FKP786446 FUJ786446:FUL786446 GEF786446:GEH786446 GOB786446:GOD786446 GXX786446:GXZ786446 HHT786446:HHV786446 HRP786446:HRR786446 IBL786446:IBN786446 ILH786446:ILJ786446 IVD786446:IVF786446 JEZ786446:JFB786446 JOV786446:JOX786446 JYR786446:JYT786446 KIN786446:KIP786446 KSJ786446:KSL786446 LCF786446:LCH786446 LMB786446:LMD786446 LVX786446:LVZ786446 MFT786446:MFV786446 MPP786446:MPR786446 MZL786446:MZN786446 NJH786446:NJJ786446 NTD786446:NTF786446 OCZ786446:ODB786446 OMV786446:OMX786446 OWR786446:OWT786446 PGN786446:PGP786446 PQJ786446:PQL786446 QAF786446:QAH786446 QKB786446:QKD786446 QTX786446:QTZ786446 RDT786446:RDV786446 RNP786446:RNR786446 RXL786446:RXN786446 SHH786446:SHJ786446 SRD786446:SRF786446 TAZ786446:TBB786446 TKV786446:TKX786446 TUR786446:TUT786446 UEN786446:UEP786446 UOJ786446:UOL786446 UYF786446:UYH786446 VIB786446:VID786446 VRX786446:VRZ786446 WBT786446:WBV786446 WLP786446:WLR786446 WVL786446:WVN786446 D851982:F851982 IZ851982:JB851982 SV851982:SX851982 ACR851982:ACT851982 AMN851982:AMP851982 AWJ851982:AWL851982 BGF851982:BGH851982 BQB851982:BQD851982 BZX851982:BZZ851982 CJT851982:CJV851982 CTP851982:CTR851982 DDL851982:DDN851982 DNH851982:DNJ851982 DXD851982:DXF851982 EGZ851982:EHB851982 EQV851982:EQX851982 FAR851982:FAT851982 FKN851982:FKP851982 FUJ851982:FUL851982 GEF851982:GEH851982 GOB851982:GOD851982 GXX851982:GXZ851982 HHT851982:HHV851982 HRP851982:HRR851982 IBL851982:IBN851982 ILH851982:ILJ851982 IVD851982:IVF851982 JEZ851982:JFB851982 JOV851982:JOX851982 JYR851982:JYT851982 KIN851982:KIP851982 KSJ851982:KSL851982 LCF851982:LCH851982 LMB851982:LMD851982 LVX851982:LVZ851982 MFT851982:MFV851982 MPP851982:MPR851982 MZL851982:MZN851982 NJH851982:NJJ851982 NTD851982:NTF851982 OCZ851982:ODB851982 OMV851982:OMX851982 OWR851982:OWT851982 PGN851982:PGP851982 PQJ851982:PQL851982 QAF851982:QAH851982 QKB851982:QKD851982 QTX851982:QTZ851982 RDT851982:RDV851982 RNP851982:RNR851982 RXL851982:RXN851982 SHH851982:SHJ851982 SRD851982:SRF851982 TAZ851982:TBB851982 TKV851982:TKX851982 TUR851982:TUT851982 UEN851982:UEP851982 UOJ851982:UOL851982 UYF851982:UYH851982 VIB851982:VID851982 VRX851982:VRZ851982 WBT851982:WBV851982 WLP851982:WLR851982 WVL851982:WVN851982 D917518:F917518 IZ917518:JB917518 SV917518:SX917518 ACR917518:ACT917518 AMN917518:AMP917518 AWJ917518:AWL917518 BGF917518:BGH917518 BQB917518:BQD917518 BZX917518:BZZ917518 CJT917518:CJV917518 CTP917518:CTR917518 DDL917518:DDN917518 DNH917518:DNJ917518 DXD917518:DXF917518 EGZ917518:EHB917518 EQV917518:EQX917518 FAR917518:FAT917518 FKN917518:FKP917518 FUJ917518:FUL917518 GEF917518:GEH917518 GOB917518:GOD917518 GXX917518:GXZ917518 HHT917518:HHV917518 HRP917518:HRR917518 IBL917518:IBN917518 ILH917518:ILJ917518 IVD917518:IVF917518 JEZ917518:JFB917518 JOV917518:JOX917518 JYR917518:JYT917518 KIN917518:KIP917518 KSJ917518:KSL917518 LCF917518:LCH917518 LMB917518:LMD917518 LVX917518:LVZ917518 MFT917518:MFV917518 MPP917518:MPR917518 MZL917518:MZN917518 NJH917518:NJJ917518 NTD917518:NTF917518 OCZ917518:ODB917518 OMV917518:OMX917518 OWR917518:OWT917518 PGN917518:PGP917518 PQJ917518:PQL917518 QAF917518:QAH917518 QKB917518:QKD917518 QTX917518:QTZ917518 RDT917518:RDV917518 RNP917518:RNR917518 RXL917518:RXN917518 SHH917518:SHJ917518 SRD917518:SRF917518 TAZ917518:TBB917518 TKV917518:TKX917518 TUR917518:TUT917518 UEN917518:UEP917518 UOJ917518:UOL917518 UYF917518:UYH917518 VIB917518:VID917518 VRX917518:VRZ917518 WBT917518:WBV917518 WLP917518:WLR917518 WVL917518:WVN917518 D983054:F983054 IZ983054:JB983054 SV983054:SX983054 ACR983054:ACT983054 AMN983054:AMP983054 AWJ983054:AWL983054 BGF983054:BGH983054 BQB983054:BQD983054 BZX983054:BZZ983054 CJT983054:CJV983054 CTP983054:CTR983054 DDL983054:DDN983054 DNH983054:DNJ983054 DXD983054:DXF983054 EGZ983054:EHB983054 EQV983054:EQX983054 FAR983054:FAT983054 FKN983054:FKP983054 FUJ983054:FUL983054 GEF983054:GEH983054 GOB983054:GOD983054 GXX983054:GXZ983054 HHT983054:HHV983054 HRP983054:HRR983054 IBL983054:IBN983054 ILH983054:ILJ983054 IVD983054:IVF983054 JEZ983054:JFB983054 JOV983054:JOX983054 JYR983054:JYT983054 KIN983054:KIP983054 KSJ983054:KSL983054 LCF983054:LCH983054 LMB983054:LMD983054 LVX983054:LVZ983054 MFT983054:MFV983054 MPP983054:MPR983054 MZL983054:MZN983054 NJH983054:NJJ983054 NTD983054:NTF983054 OCZ983054:ODB983054 OMV983054:OMX983054 OWR983054:OWT983054 PGN983054:PGP983054 PQJ983054:PQL983054 QAF983054:QAH983054 QKB983054:QKD983054 QTX983054:QTZ983054 RDT983054:RDV983054 RNP983054:RNR983054 RXL983054:RXN983054 SHH983054:SHJ983054 SRD983054:SRF983054 TAZ983054:TBB983054 TKV983054:TKX983054 TUR983054:TUT983054 UEN983054:UEP983054 UOJ983054:UOL983054 UYF983054:UYH983054 VIB983054:VID983054 VRX983054:VRZ983054 WBT983054:WBV983054 WLP983054:WLR983054 WVL983054:WVN983054" xr:uid="{00000000-0002-0000-0300-000000000000}"/>
  </dataValidations>
  <pageMargins left="0.25" right="0.25" top="0.75" bottom="0.75" header="0.3" footer="0.3"/>
  <pageSetup paperSize="9" scale="79" fitToHeight="0" orientation="portrait" r:id="rId1"/>
  <rowBreaks count="1" manualBreakCount="1">
    <brk id="64" min="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3">
    <tabColor theme="6" tint="-0.499984740745262"/>
    <pageSetUpPr fitToPage="1"/>
  </sheetPr>
  <dimension ref="A1:Y135"/>
  <sheetViews>
    <sheetView showGridLines="0" view="pageBreakPreview" topLeftCell="A106" zoomScaleNormal="100" zoomScaleSheetLayoutView="100" workbookViewId="0">
      <selection activeCell="E140" sqref="E140"/>
    </sheetView>
  </sheetViews>
  <sheetFormatPr defaultRowHeight="12.75" x14ac:dyDescent="0.2"/>
  <cols>
    <col min="1" max="1" width="9.140625" style="6"/>
    <col min="2" max="2" width="12.5703125" style="6" customWidth="1"/>
    <col min="3" max="3" width="49.5703125" style="6" customWidth="1"/>
    <col min="4" max="4" width="28" style="6" customWidth="1"/>
    <col min="5" max="5" width="16.85546875" style="6" customWidth="1"/>
    <col min="6" max="6" width="17.5703125" style="6" customWidth="1"/>
    <col min="7" max="7" width="33.140625" style="6" customWidth="1"/>
    <col min="8" max="8" width="15.85546875" style="6" hidden="1" customWidth="1"/>
    <col min="9" max="9" width="3.85546875" style="6" hidden="1" customWidth="1"/>
    <col min="10" max="10" width="21.7109375" style="6" hidden="1" customWidth="1"/>
    <col min="11" max="11" width="2.5703125" style="6" hidden="1" customWidth="1"/>
    <col min="12" max="12" width="19.85546875" style="6" hidden="1" customWidth="1"/>
    <col min="13" max="13" width="2.42578125" style="6" hidden="1" customWidth="1"/>
    <col min="14" max="14" width="42.7109375" style="6" hidden="1" customWidth="1"/>
    <col min="15" max="15" width="2.28515625" style="6" hidden="1" customWidth="1"/>
    <col min="16" max="16" width="13.42578125" style="6" hidden="1" customWidth="1"/>
    <col min="17" max="17" width="2.140625" style="6" hidden="1" customWidth="1"/>
    <col min="18" max="18" width="23.42578125" style="6" hidden="1" customWidth="1"/>
    <col min="19" max="19" width="1.42578125" style="6" hidden="1" customWidth="1"/>
    <col min="20" max="20" width="19.85546875" style="6" hidden="1" customWidth="1"/>
    <col min="21" max="257" width="9.140625" style="6"/>
    <col min="258" max="258" width="12.5703125" style="6" customWidth="1"/>
    <col min="259" max="259" width="49.5703125" style="6" customWidth="1"/>
    <col min="260" max="260" width="28" style="6" customWidth="1"/>
    <col min="261" max="261" width="16.85546875" style="6" customWidth="1"/>
    <col min="262" max="262" width="17.5703125" style="6" customWidth="1"/>
    <col min="263" max="263" width="33.140625" style="6" customWidth="1"/>
    <col min="264" max="276" width="0" style="6" hidden="1" customWidth="1"/>
    <col min="277" max="513" width="9.140625" style="6"/>
    <col min="514" max="514" width="12.5703125" style="6" customWidth="1"/>
    <col min="515" max="515" width="49.5703125" style="6" customWidth="1"/>
    <col min="516" max="516" width="28" style="6" customWidth="1"/>
    <col min="517" max="517" width="16.85546875" style="6" customWidth="1"/>
    <col min="518" max="518" width="17.5703125" style="6" customWidth="1"/>
    <col min="519" max="519" width="33.140625" style="6" customWidth="1"/>
    <col min="520" max="532" width="0" style="6" hidden="1" customWidth="1"/>
    <col min="533" max="769" width="9.140625" style="6"/>
    <col min="770" max="770" width="12.5703125" style="6" customWidth="1"/>
    <col min="771" max="771" width="49.5703125" style="6" customWidth="1"/>
    <col min="772" max="772" width="28" style="6" customWidth="1"/>
    <col min="773" max="773" width="16.85546875" style="6" customWidth="1"/>
    <col min="774" max="774" width="17.5703125" style="6" customWidth="1"/>
    <col min="775" max="775" width="33.140625" style="6" customWidth="1"/>
    <col min="776" max="788" width="0" style="6" hidden="1" customWidth="1"/>
    <col min="789" max="1025" width="9.140625" style="6"/>
    <col min="1026" max="1026" width="12.5703125" style="6" customWidth="1"/>
    <col min="1027" max="1027" width="49.5703125" style="6" customWidth="1"/>
    <col min="1028" max="1028" width="28" style="6" customWidth="1"/>
    <col min="1029" max="1029" width="16.85546875" style="6" customWidth="1"/>
    <col min="1030" max="1030" width="17.5703125" style="6" customWidth="1"/>
    <col min="1031" max="1031" width="33.140625" style="6" customWidth="1"/>
    <col min="1032" max="1044" width="0" style="6" hidden="1" customWidth="1"/>
    <col min="1045" max="1281" width="9.140625" style="6"/>
    <col min="1282" max="1282" width="12.5703125" style="6" customWidth="1"/>
    <col min="1283" max="1283" width="49.5703125" style="6" customWidth="1"/>
    <col min="1284" max="1284" width="28" style="6" customWidth="1"/>
    <col min="1285" max="1285" width="16.85546875" style="6" customWidth="1"/>
    <col min="1286" max="1286" width="17.5703125" style="6" customWidth="1"/>
    <col min="1287" max="1287" width="33.140625" style="6" customWidth="1"/>
    <col min="1288" max="1300" width="0" style="6" hidden="1" customWidth="1"/>
    <col min="1301" max="1537" width="9.140625" style="6"/>
    <col min="1538" max="1538" width="12.5703125" style="6" customWidth="1"/>
    <col min="1539" max="1539" width="49.5703125" style="6" customWidth="1"/>
    <col min="1540" max="1540" width="28" style="6" customWidth="1"/>
    <col min="1541" max="1541" width="16.85546875" style="6" customWidth="1"/>
    <col min="1542" max="1542" width="17.5703125" style="6" customWidth="1"/>
    <col min="1543" max="1543" width="33.140625" style="6" customWidth="1"/>
    <col min="1544" max="1556" width="0" style="6" hidden="1" customWidth="1"/>
    <col min="1557" max="1793" width="9.140625" style="6"/>
    <col min="1794" max="1794" width="12.5703125" style="6" customWidth="1"/>
    <col min="1795" max="1795" width="49.5703125" style="6" customWidth="1"/>
    <col min="1796" max="1796" width="28" style="6" customWidth="1"/>
    <col min="1797" max="1797" width="16.85546875" style="6" customWidth="1"/>
    <col min="1798" max="1798" width="17.5703125" style="6" customWidth="1"/>
    <col min="1799" max="1799" width="33.140625" style="6" customWidth="1"/>
    <col min="1800" max="1812" width="0" style="6" hidden="1" customWidth="1"/>
    <col min="1813" max="2049" width="9.140625" style="6"/>
    <col min="2050" max="2050" width="12.5703125" style="6" customWidth="1"/>
    <col min="2051" max="2051" width="49.5703125" style="6" customWidth="1"/>
    <col min="2052" max="2052" width="28" style="6" customWidth="1"/>
    <col min="2053" max="2053" width="16.85546875" style="6" customWidth="1"/>
    <col min="2054" max="2054" width="17.5703125" style="6" customWidth="1"/>
    <col min="2055" max="2055" width="33.140625" style="6" customWidth="1"/>
    <col min="2056" max="2068" width="0" style="6" hidden="1" customWidth="1"/>
    <col min="2069" max="2305" width="9.140625" style="6"/>
    <col min="2306" max="2306" width="12.5703125" style="6" customWidth="1"/>
    <col min="2307" max="2307" width="49.5703125" style="6" customWidth="1"/>
    <col min="2308" max="2308" width="28" style="6" customWidth="1"/>
    <col min="2309" max="2309" width="16.85546875" style="6" customWidth="1"/>
    <col min="2310" max="2310" width="17.5703125" style="6" customWidth="1"/>
    <col min="2311" max="2311" width="33.140625" style="6" customWidth="1"/>
    <col min="2312" max="2324" width="0" style="6" hidden="1" customWidth="1"/>
    <col min="2325" max="2561" width="9.140625" style="6"/>
    <col min="2562" max="2562" width="12.5703125" style="6" customWidth="1"/>
    <col min="2563" max="2563" width="49.5703125" style="6" customWidth="1"/>
    <col min="2564" max="2564" width="28" style="6" customWidth="1"/>
    <col min="2565" max="2565" width="16.85546875" style="6" customWidth="1"/>
    <col min="2566" max="2566" width="17.5703125" style="6" customWidth="1"/>
    <col min="2567" max="2567" width="33.140625" style="6" customWidth="1"/>
    <col min="2568" max="2580" width="0" style="6" hidden="1" customWidth="1"/>
    <col min="2581" max="2817" width="9.140625" style="6"/>
    <col min="2818" max="2818" width="12.5703125" style="6" customWidth="1"/>
    <col min="2819" max="2819" width="49.5703125" style="6" customWidth="1"/>
    <col min="2820" max="2820" width="28" style="6" customWidth="1"/>
    <col min="2821" max="2821" width="16.85546875" style="6" customWidth="1"/>
    <col min="2822" max="2822" width="17.5703125" style="6" customWidth="1"/>
    <col min="2823" max="2823" width="33.140625" style="6" customWidth="1"/>
    <col min="2824" max="2836" width="0" style="6" hidden="1" customWidth="1"/>
    <col min="2837" max="3073" width="9.140625" style="6"/>
    <col min="3074" max="3074" width="12.5703125" style="6" customWidth="1"/>
    <col min="3075" max="3075" width="49.5703125" style="6" customWidth="1"/>
    <col min="3076" max="3076" width="28" style="6" customWidth="1"/>
    <col min="3077" max="3077" width="16.85546875" style="6" customWidth="1"/>
    <col min="3078" max="3078" width="17.5703125" style="6" customWidth="1"/>
    <col min="3079" max="3079" width="33.140625" style="6" customWidth="1"/>
    <col min="3080" max="3092" width="0" style="6" hidden="1" customWidth="1"/>
    <col min="3093" max="3329" width="9.140625" style="6"/>
    <col min="3330" max="3330" width="12.5703125" style="6" customWidth="1"/>
    <col min="3331" max="3331" width="49.5703125" style="6" customWidth="1"/>
    <col min="3332" max="3332" width="28" style="6" customWidth="1"/>
    <col min="3333" max="3333" width="16.85546875" style="6" customWidth="1"/>
    <col min="3334" max="3334" width="17.5703125" style="6" customWidth="1"/>
    <col min="3335" max="3335" width="33.140625" style="6" customWidth="1"/>
    <col min="3336" max="3348" width="0" style="6" hidden="1" customWidth="1"/>
    <col min="3349" max="3585" width="9.140625" style="6"/>
    <col min="3586" max="3586" width="12.5703125" style="6" customWidth="1"/>
    <col min="3587" max="3587" width="49.5703125" style="6" customWidth="1"/>
    <col min="3588" max="3588" width="28" style="6" customWidth="1"/>
    <col min="3589" max="3589" width="16.85546875" style="6" customWidth="1"/>
    <col min="3590" max="3590" width="17.5703125" style="6" customWidth="1"/>
    <col min="3591" max="3591" width="33.140625" style="6" customWidth="1"/>
    <col min="3592" max="3604" width="0" style="6" hidden="1" customWidth="1"/>
    <col min="3605" max="3841" width="9.140625" style="6"/>
    <col min="3842" max="3842" width="12.5703125" style="6" customWidth="1"/>
    <col min="3843" max="3843" width="49.5703125" style="6" customWidth="1"/>
    <col min="3844" max="3844" width="28" style="6" customWidth="1"/>
    <col min="3845" max="3845" width="16.85546875" style="6" customWidth="1"/>
    <col min="3846" max="3846" width="17.5703125" style="6" customWidth="1"/>
    <col min="3847" max="3847" width="33.140625" style="6" customWidth="1"/>
    <col min="3848" max="3860" width="0" style="6" hidden="1" customWidth="1"/>
    <col min="3861" max="4097" width="9.140625" style="6"/>
    <col min="4098" max="4098" width="12.5703125" style="6" customWidth="1"/>
    <col min="4099" max="4099" width="49.5703125" style="6" customWidth="1"/>
    <col min="4100" max="4100" width="28" style="6" customWidth="1"/>
    <col min="4101" max="4101" width="16.85546875" style="6" customWidth="1"/>
    <col min="4102" max="4102" width="17.5703125" style="6" customWidth="1"/>
    <col min="4103" max="4103" width="33.140625" style="6" customWidth="1"/>
    <col min="4104" max="4116" width="0" style="6" hidden="1" customWidth="1"/>
    <col min="4117" max="4353" width="9.140625" style="6"/>
    <col min="4354" max="4354" width="12.5703125" style="6" customWidth="1"/>
    <col min="4355" max="4355" width="49.5703125" style="6" customWidth="1"/>
    <col min="4356" max="4356" width="28" style="6" customWidth="1"/>
    <col min="4357" max="4357" width="16.85546875" style="6" customWidth="1"/>
    <col min="4358" max="4358" width="17.5703125" style="6" customWidth="1"/>
    <col min="4359" max="4359" width="33.140625" style="6" customWidth="1"/>
    <col min="4360" max="4372" width="0" style="6" hidden="1" customWidth="1"/>
    <col min="4373" max="4609" width="9.140625" style="6"/>
    <col min="4610" max="4610" width="12.5703125" style="6" customWidth="1"/>
    <col min="4611" max="4611" width="49.5703125" style="6" customWidth="1"/>
    <col min="4612" max="4612" width="28" style="6" customWidth="1"/>
    <col min="4613" max="4613" width="16.85546875" style="6" customWidth="1"/>
    <col min="4614" max="4614" width="17.5703125" style="6" customWidth="1"/>
    <col min="4615" max="4615" width="33.140625" style="6" customWidth="1"/>
    <col min="4616" max="4628" width="0" style="6" hidden="1" customWidth="1"/>
    <col min="4629" max="4865" width="9.140625" style="6"/>
    <col min="4866" max="4866" width="12.5703125" style="6" customWidth="1"/>
    <col min="4867" max="4867" width="49.5703125" style="6" customWidth="1"/>
    <col min="4868" max="4868" width="28" style="6" customWidth="1"/>
    <col min="4869" max="4869" width="16.85546875" style="6" customWidth="1"/>
    <col min="4870" max="4870" width="17.5703125" style="6" customWidth="1"/>
    <col min="4871" max="4871" width="33.140625" style="6" customWidth="1"/>
    <col min="4872" max="4884" width="0" style="6" hidden="1" customWidth="1"/>
    <col min="4885" max="5121" width="9.140625" style="6"/>
    <col min="5122" max="5122" width="12.5703125" style="6" customWidth="1"/>
    <col min="5123" max="5123" width="49.5703125" style="6" customWidth="1"/>
    <col min="5124" max="5124" width="28" style="6" customWidth="1"/>
    <col min="5125" max="5125" width="16.85546875" style="6" customWidth="1"/>
    <col min="5126" max="5126" width="17.5703125" style="6" customWidth="1"/>
    <col min="5127" max="5127" width="33.140625" style="6" customWidth="1"/>
    <col min="5128" max="5140" width="0" style="6" hidden="1" customWidth="1"/>
    <col min="5141" max="5377" width="9.140625" style="6"/>
    <col min="5378" max="5378" width="12.5703125" style="6" customWidth="1"/>
    <col min="5379" max="5379" width="49.5703125" style="6" customWidth="1"/>
    <col min="5380" max="5380" width="28" style="6" customWidth="1"/>
    <col min="5381" max="5381" width="16.85546875" style="6" customWidth="1"/>
    <col min="5382" max="5382" width="17.5703125" style="6" customWidth="1"/>
    <col min="5383" max="5383" width="33.140625" style="6" customWidth="1"/>
    <col min="5384" max="5396" width="0" style="6" hidden="1" customWidth="1"/>
    <col min="5397" max="5633" width="9.140625" style="6"/>
    <col min="5634" max="5634" width="12.5703125" style="6" customWidth="1"/>
    <col min="5635" max="5635" width="49.5703125" style="6" customWidth="1"/>
    <col min="5636" max="5636" width="28" style="6" customWidth="1"/>
    <col min="5637" max="5637" width="16.85546875" style="6" customWidth="1"/>
    <col min="5638" max="5638" width="17.5703125" style="6" customWidth="1"/>
    <col min="5639" max="5639" width="33.140625" style="6" customWidth="1"/>
    <col min="5640" max="5652" width="0" style="6" hidden="1" customWidth="1"/>
    <col min="5653" max="5889" width="9.140625" style="6"/>
    <col min="5890" max="5890" width="12.5703125" style="6" customWidth="1"/>
    <col min="5891" max="5891" width="49.5703125" style="6" customWidth="1"/>
    <col min="5892" max="5892" width="28" style="6" customWidth="1"/>
    <col min="5893" max="5893" width="16.85546875" style="6" customWidth="1"/>
    <col min="5894" max="5894" width="17.5703125" style="6" customWidth="1"/>
    <col min="5895" max="5895" width="33.140625" style="6" customWidth="1"/>
    <col min="5896" max="5908" width="0" style="6" hidden="1" customWidth="1"/>
    <col min="5909" max="6145" width="9.140625" style="6"/>
    <col min="6146" max="6146" width="12.5703125" style="6" customWidth="1"/>
    <col min="6147" max="6147" width="49.5703125" style="6" customWidth="1"/>
    <col min="6148" max="6148" width="28" style="6" customWidth="1"/>
    <col min="6149" max="6149" width="16.85546875" style="6" customWidth="1"/>
    <col min="6150" max="6150" width="17.5703125" style="6" customWidth="1"/>
    <col min="6151" max="6151" width="33.140625" style="6" customWidth="1"/>
    <col min="6152" max="6164" width="0" style="6" hidden="1" customWidth="1"/>
    <col min="6165" max="6401" width="9.140625" style="6"/>
    <col min="6402" max="6402" width="12.5703125" style="6" customWidth="1"/>
    <col min="6403" max="6403" width="49.5703125" style="6" customWidth="1"/>
    <col min="6404" max="6404" width="28" style="6" customWidth="1"/>
    <col min="6405" max="6405" width="16.85546875" style="6" customWidth="1"/>
    <col min="6406" max="6406" width="17.5703125" style="6" customWidth="1"/>
    <col min="6407" max="6407" width="33.140625" style="6" customWidth="1"/>
    <col min="6408" max="6420" width="0" style="6" hidden="1" customWidth="1"/>
    <col min="6421" max="6657" width="9.140625" style="6"/>
    <col min="6658" max="6658" width="12.5703125" style="6" customWidth="1"/>
    <col min="6659" max="6659" width="49.5703125" style="6" customWidth="1"/>
    <col min="6660" max="6660" width="28" style="6" customWidth="1"/>
    <col min="6661" max="6661" width="16.85546875" style="6" customWidth="1"/>
    <col min="6662" max="6662" width="17.5703125" style="6" customWidth="1"/>
    <col min="6663" max="6663" width="33.140625" style="6" customWidth="1"/>
    <col min="6664" max="6676" width="0" style="6" hidden="1" customWidth="1"/>
    <col min="6677" max="6913" width="9.140625" style="6"/>
    <col min="6914" max="6914" width="12.5703125" style="6" customWidth="1"/>
    <col min="6915" max="6915" width="49.5703125" style="6" customWidth="1"/>
    <col min="6916" max="6916" width="28" style="6" customWidth="1"/>
    <col min="6917" max="6917" width="16.85546875" style="6" customWidth="1"/>
    <col min="6918" max="6918" width="17.5703125" style="6" customWidth="1"/>
    <col min="6919" max="6919" width="33.140625" style="6" customWidth="1"/>
    <col min="6920" max="6932" width="0" style="6" hidden="1" customWidth="1"/>
    <col min="6933" max="7169" width="9.140625" style="6"/>
    <col min="7170" max="7170" width="12.5703125" style="6" customWidth="1"/>
    <col min="7171" max="7171" width="49.5703125" style="6" customWidth="1"/>
    <col min="7172" max="7172" width="28" style="6" customWidth="1"/>
    <col min="7173" max="7173" width="16.85546875" style="6" customWidth="1"/>
    <col min="7174" max="7174" width="17.5703125" style="6" customWidth="1"/>
    <col min="7175" max="7175" width="33.140625" style="6" customWidth="1"/>
    <col min="7176" max="7188" width="0" style="6" hidden="1" customWidth="1"/>
    <col min="7189" max="7425" width="9.140625" style="6"/>
    <col min="7426" max="7426" width="12.5703125" style="6" customWidth="1"/>
    <col min="7427" max="7427" width="49.5703125" style="6" customWidth="1"/>
    <col min="7428" max="7428" width="28" style="6" customWidth="1"/>
    <col min="7429" max="7429" width="16.85546875" style="6" customWidth="1"/>
    <col min="7430" max="7430" width="17.5703125" style="6" customWidth="1"/>
    <col min="7431" max="7431" width="33.140625" style="6" customWidth="1"/>
    <col min="7432" max="7444" width="0" style="6" hidden="1" customWidth="1"/>
    <col min="7445" max="7681" width="9.140625" style="6"/>
    <col min="7682" max="7682" width="12.5703125" style="6" customWidth="1"/>
    <col min="7683" max="7683" width="49.5703125" style="6" customWidth="1"/>
    <col min="7684" max="7684" width="28" style="6" customWidth="1"/>
    <col min="7685" max="7685" width="16.85546875" style="6" customWidth="1"/>
    <col min="7686" max="7686" width="17.5703125" style="6" customWidth="1"/>
    <col min="7687" max="7687" width="33.140625" style="6" customWidth="1"/>
    <col min="7688" max="7700" width="0" style="6" hidden="1" customWidth="1"/>
    <col min="7701" max="7937" width="9.140625" style="6"/>
    <col min="7938" max="7938" width="12.5703125" style="6" customWidth="1"/>
    <col min="7939" max="7939" width="49.5703125" style="6" customWidth="1"/>
    <col min="7940" max="7940" width="28" style="6" customWidth="1"/>
    <col min="7941" max="7941" width="16.85546875" style="6" customWidth="1"/>
    <col min="7942" max="7942" width="17.5703125" style="6" customWidth="1"/>
    <col min="7943" max="7943" width="33.140625" style="6" customWidth="1"/>
    <col min="7944" max="7956" width="0" style="6" hidden="1" customWidth="1"/>
    <col min="7957" max="8193" width="9.140625" style="6"/>
    <col min="8194" max="8194" width="12.5703125" style="6" customWidth="1"/>
    <col min="8195" max="8195" width="49.5703125" style="6" customWidth="1"/>
    <col min="8196" max="8196" width="28" style="6" customWidth="1"/>
    <col min="8197" max="8197" width="16.85546875" style="6" customWidth="1"/>
    <col min="8198" max="8198" width="17.5703125" style="6" customWidth="1"/>
    <col min="8199" max="8199" width="33.140625" style="6" customWidth="1"/>
    <col min="8200" max="8212" width="0" style="6" hidden="1" customWidth="1"/>
    <col min="8213" max="8449" width="9.140625" style="6"/>
    <col min="8450" max="8450" width="12.5703125" style="6" customWidth="1"/>
    <col min="8451" max="8451" width="49.5703125" style="6" customWidth="1"/>
    <col min="8452" max="8452" width="28" style="6" customWidth="1"/>
    <col min="8453" max="8453" width="16.85546875" style="6" customWidth="1"/>
    <col min="8454" max="8454" width="17.5703125" style="6" customWidth="1"/>
    <col min="8455" max="8455" width="33.140625" style="6" customWidth="1"/>
    <col min="8456" max="8468" width="0" style="6" hidden="1" customWidth="1"/>
    <col min="8469" max="8705" width="9.140625" style="6"/>
    <col min="8706" max="8706" width="12.5703125" style="6" customWidth="1"/>
    <col min="8707" max="8707" width="49.5703125" style="6" customWidth="1"/>
    <col min="8708" max="8708" width="28" style="6" customWidth="1"/>
    <col min="8709" max="8709" width="16.85546875" style="6" customWidth="1"/>
    <col min="8710" max="8710" width="17.5703125" style="6" customWidth="1"/>
    <col min="8711" max="8711" width="33.140625" style="6" customWidth="1"/>
    <col min="8712" max="8724" width="0" style="6" hidden="1" customWidth="1"/>
    <col min="8725" max="8961" width="9.140625" style="6"/>
    <col min="8962" max="8962" width="12.5703125" style="6" customWidth="1"/>
    <col min="8963" max="8963" width="49.5703125" style="6" customWidth="1"/>
    <col min="8964" max="8964" width="28" style="6" customWidth="1"/>
    <col min="8965" max="8965" width="16.85546875" style="6" customWidth="1"/>
    <col min="8966" max="8966" width="17.5703125" style="6" customWidth="1"/>
    <col min="8967" max="8967" width="33.140625" style="6" customWidth="1"/>
    <col min="8968" max="8980" width="0" style="6" hidden="1" customWidth="1"/>
    <col min="8981" max="9217" width="9.140625" style="6"/>
    <col min="9218" max="9218" width="12.5703125" style="6" customWidth="1"/>
    <col min="9219" max="9219" width="49.5703125" style="6" customWidth="1"/>
    <col min="9220" max="9220" width="28" style="6" customWidth="1"/>
    <col min="9221" max="9221" width="16.85546875" style="6" customWidth="1"/>
    <col min="9222" max="9222" width="17.5703125" style="6" customWidth="1"/>
    <col min="9223" max="9223" width="33.140625" style="6" customWidth="1"/>
    <col min="9224" max="9236" width="0" style="6" hidden="1" customWidth="1"/>
    <col min="9237" max="9473" width="9.140625" style="6"/>
    <col min="9474" max="9474" width="12.5703125" style="6" customWidth="1"/>
    <col min="9475" max="9475" width="49.5703125" style="6" customWidth="1"/>
    <col min="9476" max="9476" width="28" style="6" customWidth="1"/>
    <col min="9477" max="9477" width="16.85546875" style="6" customWidth="1"/>
    <col min="9478" max="9478" width="17.5703125" style="6" customWidth="1"/>
    <col min="9479" max="9479" width="33.140625" style="6" customWidth="1"/>
    <col min="9480" max="9492" width="0" style="6" hidden="1" customWidth="1"/>
    <col min="9493" max="9729" width="9.140625" style="6"/>
    <col min="9730" max="9730" width="12.5703125" style="6" customWidth="1"/>
    <col min="9731" max="9731" width="49.5703125" style="6" customWidth="1"/>
    <col min="9732" max="9732" width="28" style="6" customWidth="1"/>
    <col min="9733" max="9733" width="16.85546875" style="6" customWidth="1"/>
    <col min="9734" max="9734" width="17.5703125" style="6" customWidth="1"/>
    <col min="9735" max="9735" width="33.140625" style="6" customWidth="1"/>
    <col min="9736" max="9748" width="0" style="6" hidden="1" customWidth="1"/>
    <col min="9749" max="9985" width="9.140625" style="6"/>
    <col min="9986" max="9986" width="12.5703125" style="6" customWidth="1"/>
    <col min="9987" max="9987" width="49.5703125" style="6" customWidth="1"/>
    <col min="9988" max="9988" width="28" style="6" customWidth="1"/>
    <col min="9989" max="9989" width="16.85546875" style="6" customWidth="1"/>
    <col min="9990" max="9990" width="17.5703125" style="6" customWidth="1"/>
    <col min="9991" max="9991" width="33.140625" style="6" customWidth="1"/>
    <col min="9992" max="10004" width="0" style="6" hidden="1" customWidth="1"/>
    <col min="10005" max="10241" width="9.140625" style="6"/>
    <col min="10242" max="10242" width="12.5703125" style="6" customWidth="1"/>
    <col min="10243" max="10243" width="49.5703125" style="6" customWidth="1"/>
    <col min="10244" max="10244" width="28" style="6" customWidth="1"/>
    <col min="10245" max="10245" width="16.85546875" style="6" customWidth="1"/>
    <col min="10246" max="10246" width="17.5703125" style="6" customWidth="1"/>
    <col min="10247" max="10247" width="33.140625" style="6" customWidth="1"/>
    <col min="10248" max="10260" width="0" style="6" hidden="1" customWidth="1"/>
    <col min="10261" max="10497" width="9.140625" style="6"/>
    <col min="10498" max="10498" width="12.5703125" style="6" customWidth="1"/>
    <col min="10499" max="10499" width="49.5703125" style="6" customWidth="1"/>
    <col min="10500" max="10500" width="28" style="6" customWidth="1"/>
    <col min="10501" max="10501" width="16.85546875" style="6" customWidth="1"/>
    <col min="10502" max="10502" width="17.5703125" style="6" customWidth="1"/>
    <col min="10503" max="10503" width="33.140625" style="6" customWidth="1"/>
    <col min="10504" max="10516" width="0" style="6" hidden="1" customWidth="1"/>
    <col min="10517" max="10753" width="9.140625" style="6"/>
    <col min="10754" max="10754" width="12.5703125" style="6" customWidth="1"/>
    <col min="10755" max="10755" width="49.5703125" style="6" customWidth="1"/>
    <col min="10756" max="10756" width="28" style="6" customWidth="1"/>
    <col min="10757" max="10757" width="16.85546875" style="6" customWidth="1"/>
    <col min="10758" max="10758" width="17.5703125" style="6" customWidth="1"/>
    <col min="10759" max="10759" width="33.140625" style="6" customWidth="1"/>
    <col min="10760" max="10772" width="0" style="6" hidden="1" customWidth="1"/>
    <col min="10773" max="11009" width="9.140625" style="6"/>
    <col min="11010" max="11010" width="12.5703125" style="6" customWidth="1"/>
    <col min="11011" max="11011" width="49.5703125" style="6" customWidth="1"/>
    <col min="11012" max="11012" width="28" style="6" customWidth="1"/>
    <col min="11013" max="11013" width="16.85546875" style="6" customWidth="1"/>
    <col min="11014" max="11014" width="17.5703125" style="6" customWidth="1"/>
    <col min="11015" max="11015" width="33.140625" style="6" customWidth="1"/>
    <col min="11016" max="11028" width="0" style="6" hidden="1" customWidth="1"/>
    <col min="11029" max="11265" width="9.140625" style="6"/>
    <col min="11266" max="11266" width="12.5703125" style="6" customWidth="1"/>
    <col min="11267" max="11267" width="49.5703125" style="6" customWidth="1"/>
    <col min="11268" max="11268" width="28" style="6" customWidth="1"/>
    <col min="11269" max="11269" width="16.85546875" style="6" customWidth="1"/>
    <col min="11270" max="11270" width="17.5703125" style="6" customWidth="1"/>
    <col min="11271" max="11271" width="33.140625" style="6" customWidth="1"/>
    <col min="11272" max="11284" width="0" style="6" hidden="1" customWidth="1"/>
    <col min="11285" max="11521" width="9.140625" style="6"/>
    <col min="11522" max="11522" width="12.5703125" style="6" customWidth="1"/>
    <col min="11523" max="11523" width="49.5703125" style="6" customWidth="1"/>
    <col min="11524" max="11524" width="28" style="6" customWidth="1"/>
    <col min="11525" max="11525" width="16.85546875" style="6" customWidth="1"/>
    <col min="11526" max="11526" width="17.5703125" style="6" customWidth="1"/>
    <col min="11527" max="11527" width="33.140625" style="6" customWidth="1"/>
    <col min="11528" max="11540" width="0" style="6" hidden="1" customWidth="1"/>
    <col min="11541" max="11777" width="9.140625" style="6"/>
    <col min="11778" max="11778" width="12.5703125" style="6" customWidth="1"/>
    <col min="11779" max="11779" width="49.5703125" style="6" customWidth="1"/>
    <col min="11780" max="11780" width="28" style="6" customWidth="1"/>
    <col min="11781" max="11781" width="16.85546875" style="6" customWidth="1"/>
    <col min="11782" max="11782" width="17.5703125" style="6" customWidth="1"/>
    <col min="11783" max="11783" width="33.140625" style="6" customWidth="1"/>
    <col min="11784" max="11796" width="0" style="6" hidden="1" customWidth="1"/>
    <col min="11797" max="12033" width="9.140625" style="6"/>
    <col min="12034" max="12034" width="12.5703125" style="6" customWidth="1"/>
    <col min="12035" max="12035" width="49.5703125" style="6" customWidth="1"/>
    <col min="12036" max="12036" width="28" style="6" customWidth="1"/>
    <col min="12037" max="12037" width="16.85546875" style="6" customWidth="1"/>
    <col min="12038" max="12038" width="17.5703125" style="6" customWidth="1"/>
    <col min="12039" max="12039" width="33.140625" style="6" customWidth="1"/>
    <col min="12040" max="12052" width="0" style="6" hidden="1" customWidth="1"/>
    <col min="12053" max="12289" width="9.140625" style="6"/>
    <col min="12290" max="12290" width="12.5703125" style="6" customWidth="1"/>
    <col min="12291" max="12291" width="49.5703125" style="6" customWidth="1"/>
    <col min="12292" max="12292" width="28" style="6" customWidth="1"/>
    <col min="12293" max="12293" width="16.85546875" style="6" customWidth="1"/>
    <col min="12294" max="12294" width="17.5703125" style="6" customWidth="1"/>
    <col min="12295" max="12295" width="33.140625" style="6" customWidth="1"/>
    <col min="12296" max="12308" width="0" style="6" hidden="1" customWidth="1"/>
    <col min="12309" max="12545" width="9.140625" style="6"/>
    <col min="12546" max="12546" width="12.5703125" style="6" customWidth="1"/>
    <col min="12547" max="12547" width="49.5703125" style="6" customWidth="1"/>
    <col min="12548" max="12548" width="28" style="6" customWidth="1"/>
    <col min="12549" max="12549" width="16.85546875" style="6" customWidth="1"/>
    <col min="12550" max="12550" width="17.5703125" style="6" customWidth="1"/>
    <col min="12551" max="12551" width="33.140625" style="6" customWidth="1"/>
    <col min="12552" max="12564" width="0" style="6" hidden="1" customWidth="1"/>
    <col min="12565" max="12801" width="9.140625" style="6"/>
    <col min="12802" max="12802" width="12.5703125" style="6" customWidth="1"/>
    <col min="12803" max="12803" width="49.5703125" style="6" customWidth="1"/>
    <col min="12804" max="12804" width="28" style="6" customWidth="1"/>
    <col min="12805" max="12805" width="16.85546875" style="6" customWidth="1"/>
    <col min="12806" max="12806" width="17.5703125" style="6" customWidth="1"/>
    <col min="12807" max="12807" width="33.140625" style="6" customWidth="1"/>
    <col min="12808" max="12820" width="0" style="6" hidden="1" customWidth="1"/>
    <col min="12821" max="13057" width="9.140625" style="6"/>
    <col min="13058" max="13058" width="12.5703125" style="6" customWidth="1"/>
    <col min="13059" max="13059" width="49.5703125" style="6" customWidth="1"/>
    <col min="13060" max="13060" width="28" style="6" customWidth="1"/>
    <col min="13061" max="13061" width="16.85546875" style="6" customWidth="1"/>
    <col min="13062" max="13062" width="17.5703125" style="6" customWidth="1"/>
    <col min="13063" max="13063" width="33.140625" style="6" customWidth="1"/>
    <col min="13064" max="13076" width="0" style="6" hidden="1" customWidth="1"/>
    <col min="13077" max="13313" width="9.140625" style="6"/>
    <col min="13314" max="13314" width="12.5703125" style="6" customWidth="1"/>
    <col min="13315" max="13315" width="49.5703125" style="6" customWidth="1"/>
    <col min="13316" max="13316" width="28" style="6" customWidth="1"/>
    <col min="13317" max="13317" width="16.85546875" style="6" customWidth="1"/>
    <col min="13318" max="13318" width="17.5703125" style="6" customWidth="1"/>
    <col min="13319" max="13319" width="33.140625" style="6" customWidth="1"/>
    <col min="13320" max="13332" width="0" style="6" hidden="1" customWidth="1"/>
    <col min="13333" max="13569" width="9.140625" style="6"/>
    <col min="13570" max="13570" width="12.5703125" style="6" customWidth="1"/>
    <col min="13571" max="13571" width="49.5703125" style="6" customWidth="1"/>
    <col min="13572" max="13572" width="28" style="6" customWidth="1"/>
    <col min="13573" max="13573" width="16.85546875" style="6" customWidth="1"/>
    <col min="13574" max="13574" width="17.5703125" style="6" customWidth="1"/>
    <col min="13575" max="13575" width="33.140625" style="6" customWidth="1"/>
    <col min="13576" max="13588" width="0" style="6" hidden="1" customWidth="1"/>
    <col min="13589" max="13825" width="9.140625" style="6"/>
    <col min="13826" max="13826" width="12.5703125" style="6" customWidth="1"/>
    <col min="13827" max="13827" width="49.5703125" style="6" customWidth="1"/>
    <col min="13828" max="13828" width="28" style="6" customWidth="1"/>
    <col min="13829" max="13829" width="16.85546875" style="6" customWidth="1"/>
    <col min="13830" max="13830" width="17.5703125" style="6" customWidth="1"/>
    <col min="13831" max="13831" width="33.140625" style="6" customWidth="1"/>
    <col min="13832" max="13844" width="0" style="6" hidden="1" customWidth="1"/>
    <col min="13845" max="14081" width="9.140625" style="6"/>
    <col min="14082" max="14082" width="12.5703125" style="6" customWidth="1"/>
    <col min="14083" max="14083" width="49.5703125" style="6" customWidth="1"/>
    <col min="14084" max="14084" width="28" style="6" customWidth="1"/>
    <col min="14085" max="14085" width="16.85546875" style="6" customWidth="1"/>
    <col min="14086" max="14086" width="17.5703125" style="6" customWidth="1"/>
    <col min="14087" max="14087" width="33.140625" style="6" customWidth="1"/>
    <col min="14088" max="14100" width="0" style="6" hidden="1" customWidth="1"/>
    <col min="14101" max="14337" width="9.140625" style="6"/>
    <col min="14338" max="14338" width="12.5703125" style="6" customWidth="1"/>
    <col min="14339" max="14339" width="49.5703125" style="6" customWidth="1"/>
    <col min="14340" max="14340" width="28" style="6" customWidth="1"/>
    <col min="14341" max="14341" width="16.85546875" style="6" customWidth="1"/>
    <col min="14342" max="14342" width="17.5703125" style="6" customWidth="1"/>
    <col min="14343" max="14343" width="33.140625" style="6" customWidth="1"/>
    <col min="14344" max="14356" width="0" style="6" hidden="1" customWidth="1"/>
    <col min="14357" max="14593" width="9.140625" style="6"/>
    <col min="14594" max="14594" width="12.5703125" style="6" customWidth="1"/>
    <col min="14595" max="14595" width="49.5703125" style="6" customWidth="1"/>
    <col min="14596" max="14596" width="28" style="6" customWidth="1"/>
    <col min="14597" max="14597" width="16.85546875" style="6" customWidth="1"/>
    <col min="14598" max="14598" width="17.5703125" style="6" customWidth="1"/>
    <col min="14599" max="14599" width="33.140625" style="6" customWidth="1"/>
    <col min="14600" max="14612" width="0" style="6" hidden="1" customWidth="1"/>
    <col min="14613" max="14849" width="9.140625" style="6"/>
    <col min="14850" max="14850" width="12.5703125" style="6" customWidth="1"/>
    <col min="14851" max="14851" width="49.5703125" style="6" customWidth="1"/>
    <col min="14852" max="14852" width="28" style="6" customWidth="1"/>
    <col min="14853" max="14853" width="16.85546875" style="6" customWidth="1"/>
    <col min="14854" max="14854" width="17.5703125" style="6" customWidth="1"/>
    <col min="14855" max="14855" width="33.140625" style="6" customWidth="1"/>
    <col min="14856" max="14868" width="0" style="6" hidden="1" customWidth="1"/>
    <col min="14869" max="15105" width="9.140625" style="6"/>
    <col min="15106" max="15106" width="12.5703125" style="6" customWidth="1"/>
    <col min="15107" max="15107" width="49.5703125" style="6" customWidth="1"/>
    <col min="15108" max="15108" width="28" style="6" customWidth="1"/>
    <col min="15109" max="15109" width="16.85546875" style="6" customWidth="1"/>
    <col min="15110" max="15110" width="17.5703125" style="6" customWidth="1"/>
    <col min="15111" max="15111" width="33.140625" style="6" customWidth="1"/>
    <col min="15112" max="15124" width="0" style="6" hidden="1" customWidth="1"/>
    <col min="15125" max="15361" width="9.140625" style="6"/>
    <col min="15362" max="15362" width="12.5703125" style="6" customWidth="1"/>
    <col min="15363" max="15363" width="49.5703125" style="6" customWidth="1"/>
    <col min="15364" max="15364" width="28" style="6" customWidth="1"/>
    <col min="15365" max="15365" width="16.85546875" style="6" customWidth="1"/>
    <col min="15366" max="15366" width="17.5703125" style="6" customWidth="1"/>
    <col min="15367" max="15367" width="33.140625" style="6" customWidth="1"/>
    <col min="15368" max="15380" width="0" style="6" hidden="1" customWidth="1"/>
    <col min="15381" max="15617" width="9.140625" style="6"/>
    <col min="15618" max="15618" width="12.5703125" style="6" customWidth="1"/>
    <col min="15619" max="15619" width="49.5703125" style="6" customWidth="1"/>
    <col min="15620" max="15620" width="28" style="6" customWidth="1"/>
    <col min="15621" max="15621" width="16.85546875" style="6" customWidth="1"/>
    <col min="15622" max="15622" width="17.5703125" style="6" customWidth="1"/>
    <col min="15623" max="15623" width="33.140625" style="6" customWidth="1"/>
    <col min="15624" max="15636" width="0" style="6" hidden="1" customWidth="1"/>
    <col min="15637" max="15873" width="9.140625" style="6"/>
    <col min="15874" max="15874" width="12.5703125" style="6" customWidth="1"/>
    <col min="15875" max="15875" width="49.5703125" style="6" customWidth="1"/>
    <col min="15876" max="15876" width="28" style="6" customWidth="1"/>
    <col min="15877" max="15877" width="16.85546875" style="6" customWidth="1"/>
    <col min="15878" max="15878" width="17.5703125" style="6" customWidth="1"/>
    <col min="15879" max="15879" width="33.140625" style="6" customWidth="1"/>
    <col min="15880" max="15892" width="0" style="6" hidden="1" customWidth="1"/>
    <col min="15893" max="16129" width="9.140625" style="6"/>
    <col min="16130" max="16130" width="12.5703125" style="6" customWidth="1"/>
    <col min="16131" max="16131" width="49.5703125" style="6" customWidth="1"/>
    <col min="16132" max="16132" width="28" style="6" customWidth="1"/>
    <col min="16133" max="16133" width="16.85546875" style="6" customWidth="1"/>
    <col min="16134" max="16134" width="17.5703125" style="6" customWidth="1"/>
    <col min="16135" max="16135" width="33.140625" style="6" customWidth="1"/>
    <col min="16136" max="16148" width="0" style="6" hidden="1" customWidth="1"/>
    <col min="16149" max="16384" width="9.140625" style="6"/>
  </cols>
  <sheetData>
    <row r="1" spans="1:6" customFormat="1" ht="18" x14ac:dyDescent="0.25">
      <c r="A1" s="179" t="s">
        <v>33</v>
      </c>
      <c r="B1" s="179"/>
      <c r="C1" s="179"/>
      <c r="D1" s="179"/>
      <c r="E1" s="179"/>
      <c r="F1" s="179"/>
    </row>
    <row r="2" spans="1:6" customFormat="1" ht="15.75" x14ac:dyDescent="0.25">
      <c r="A2" s="26"/>
      <c r="B2" s="180" t="s">
        <v>34</v>
      </c>
      <c r="C2" s="180"/>
      <c r="D2" s="180"/>
      <c r="E2" s="180"/>
      <c r="F2" s="180"/>
    </row>
    <row r="3" spans="1:6" customFormat="1" ht="15" x14ac:dyDescent="0.25">
      <c r="A3" s="26"/>
      <c r="B3" s="181" t="s">
        <v>35</v>
      </c>
      <c r="C3" s="182"/>
      <c r="D3" s="64" t="s">
        <v>36</v>
      </c>
      <c r="E3" s="64" t="s">
        <v>37</v>
      </c>
      <c r="F3" s="64" t="s">
        <v>38</v>
      </c>
    </row>
    <row r="4" spans="1:6" customFormat="1" ht="15" x14ac:dyDescent="0.25">
      <c r="A4" s="26"/>
      <c r="B4" s="171"/>
      <c r="C4" s="171"/>
      <c r="D4" s="65"/>
      <c r="E4" s="66"/>
      <c r="F4" s="27"/>
    </row>
    <row r="5" spans="1:6" customFormat="1" ht="15" x14ac:dyDescent="0.25">
      <c r="A5" s="26"/>
      <c r="B5" s="67" t="s">
        <v>39</v>
      </c>
      <c r="C5" s="67"/>
      <c r="D5" s="67" t="s">
        <v>40</v>
      </c>
      <c r="E5" s="67"/>
      <c r="F5" s="68" t="s">
        <v>41</v>
      </c>
    </row>
    <row r="6" spans="1:6" customFormat="1" ht="15" x14ac:dyDescent="0.25">
      <c r="A6" s="26"/>
      <c r="B6" s="183"/>
      <c r="C6" s="183"/>
      <c r="D6" s="28"/>
      <c r="E6" s="28"/>
      <c r="F6" s="29"/>
    </row>
    <row r="7" spans="1:6" customFormat="1" ht="15" x14ac:dyDescent="0.25">
      <c r="A7" s="26"/>
      <c r="B7" s="169" t="s">
        <v>42</v>
      </c>
      <c r="C7" s="169"/>
      <c r="D7" s="69" t="s">
        <v>3</v>
      </c>
      <c r="E7" s="170" t="s">
        <v>43</v>
      </c>
      <c r="F7" s="170"/>
    </row>
    <row r="8" spans="1:6" customFormat="1" ht="15" x14ac:dyDescent="0.25">
      <c r="A8" s="26"/>
      <c r="B8" s="171" t="s">
        <v>163</v>
      </c>
      <c r="C8" s="171"/>
      <c r="D8" s="70"/>
      <c r="E8" s="172"/>
      <c r="F8" s="172"/>
    </row>
    <row r="9" spans="1:6" customFormat="1" ht="16.5" thickBot="1" x14ac:dyDescent="0.3">
      <c r="A9" s="26"/>
      <c r="B9" s="173" t="s">
        <v>44</v>
      </c>
      <c r="C9" s="173"/>
      <c r="D9" s="173"/>
      <c r="E9" s="173"/>
      <c r="F9" s="173"/>
    </row>
    <row r="10" spans="1:6" customFormat="1" ht="15" x14ac:dyDescent="0.25">
      <c r="A10" s="26"/>
      <c r="B10" s="30" t="s">
        <v>45</v>
      </c>
      <c r="C10" s="30"/>
      <c r="D10" s="30" t="s">
        <v>46</v>
      </c>
      <c r="E10" s="30"/>
      <c r="F10" s="30" t="s">
        <v>47</v>
      </c>
    </row>
    <row r="11" spans="1:6" customFormat="1" ht="15.75" thickBot="1" x14ac:dyDescent="0.3">
      <c r="A11" s="26"/>
      <c r="B11" s="174"/>
      <c r="C11" s="175"/>
      <c r="D11" s="176"/>
      <c r="E11" s="177"/>
      <c r="F11" s="31"/>
    </row>
    <row r="12" spans="1:6" customFormat="1" ht="15" x14ac:dyDescent="0.25">
      <c r="A12" s="26"/>
      <c r="B12" s="32"/>
      <c r="C12" s="71" t="s">
        <v>168</v>
      </c>
      <c r="D12" s="33" t="s">
        <v>48</v>
      </c>
      <c r="E12" s="30"/>
      <c r="F12" s="30"/>
    </row>
    <row r="13" spans="1:6" customFormat="1" ht="15.75" thickBot="1" x14ac:dyDescent="0.3">
      <c r="A13" s="26"/>
      <c r="B13" s="72"/>
      <c r="C13" s="73" t="s">
        <v>49</v>
      </c>
      <c r="D13" s="163"/>
      <c r="E13" s="164"/>
      <c r="F13" s="164"/>
    </row>
    <row r="14" spans="1:6" customFormat="1" ht="15" x14ac:dyDescent="0.25">
      <c r="A14" s="26"/>
      <c r="B14" s="34"/>
      <c r="C14" s="35"/>
      <c r="D14" s="33" t="s">
        <v>64</v>
      </c>
      <c r="E14" s="36"/>
      <c r="F14" s="36"/>
    </row>
    <row r="15" spans="1:6" customFormat="1" ht="15.75" thickBot="1" x14ac:dyDescent="0.3">
      <c r="A15" s="26"/>
      <c r="B15" s="72"/>
      <c r="C15" s="73" t="s">
        <v>65</v>
      </c>
      <c r="D15" s="163"/>
      <c r="E15" s="164"/>
      <c r="F15" s="164"/>
    </row>
    <row r="16" spans="1:6" customFormat="1" ht="15" x14ac:dyDescent="0.25">
      <c r="A16" s="26"/>
      <c r="B16" s="34"/>
      <c r="C16" s="35"/>
      <c r="D16" s="33" t="s">
        <v>50</v>
      </c>
      <c r="E16" s="36"/>
      <c r="F16" s="36"/>
    </row>
    <row r="17" spans="1:7" customFormat="1" ht="15.75" thickBot="1" x14ac:dyDescent="0.3">
      <c r="A17" s="26"/>
      <c r="B17" s="74"/>
      <c r="C17" s="75" t="s">
        <v>51</v>
      </c>
      <c r="D17" s="165"/>
      <c r="E17" s="166"/>
      <c r="F17" s="166"/>
    </row>
    <row r="18" spans="1:7" customFormat="1" ht="15" x14ac:dyDescent="0.25">
      <c r="A18" s="26"/>
      <c r="B18" s="37" t="s">
        <v>52</v>
      </c>
      <c r="C18" s="37"/>
      <c r="D18" s="30" t="s">
        <v>53</v>
      </c>
      <c r="E18" s="36"/>
      <c r="F18" s="36"/>
    </row>
    <row r="19" spans="1:7" customFormat="1" ht="15.75" thickBot="1" x14ac:dyDescent="0.3">
      <c r="A19" s="26"/>
      <c r="B19" s="167">
        <v>0</v>
      </c>
      <c r="C19" s="168"/>
      <c r="D19" s="167">
        <v>0</v>
      </c>
      <c r="E19" s="178"/>
      <c r="F19" s="168"/>
    </row>
    <row r="20" spans="1:7" x14ac:dyDescent="0.2">
      <c r="B20" s="76"/>
      <c r="C20" s="76"/>
      <c r="D20" s="76"/>
      <c r="E20" s="76"/>
      <c r="F20" s="76"/>
    </row>
    <row r="21" spans="1:7" x14ac:dyDescent="0.2">
      <c r="B21" s="153"/>
      <c r="C21" s="153"/>
      <c r="D21" s="153"/>
      <c r="E21" s="153"/>
      <c r="F21" s="153"/>
    </row>
    <row r="22" spans="1:7" x14ac:dyDescent="0.2">
      <c r="B22" s="154" t="s">
        <v>66</v>
      </c>
      <c r="C22" s="154"/>
      <c r="D22" s="154"/>
      <c r="E22" s="154"/>
      <c r="F22" s="154"/>
    </row>
    <row r="23" spans="1:7" x14ac:dyDescent="0.2">
      <c r="B23" s="77">
        <v>1</v>
      </c>
      <c r="C23" s="145" t="s">
        <v>67</v>
      </c>
      <c r="D23" s="149"/>
      <c r="E23" s="146"/>
      <c r="F23" s="77" t="s">
        <v>68</v>
      </c>
    </row>
    <row r="24" spans="1:7" x14ac:dyDescent="0.2">
      <c r="B24" s="77" t="s">
        <v>0</v>
      </c>
      <c r="C24" s="78" t="s">
        <v>5</v>
      </c>
      <c r="D24" s="79"/>
      <c r="E24" s="77" t="s">
        <v>4</v>
      </c>
      <c r="F24" s="80">
        <v>0</v>
      </c>
    </row>
    <row r="25" spans="1:7" x14ac:dyDescent="0.2">
      <c r="B25" s="77" t="s">
        <v>1</v>
      </c>
      <c r="C25" s="78" t="s">
        <v>69</v>
      </c>
      <c r="D25" s="79"/>
      <c r="E25" s="81"/>
      <c r="F25" s="80">
        <v>0</v>
      </c>
    </row>
    <row r="26" spans="1:7" ht="15" x14ac:dyDescent="0.25">
      <c r="B26" s="77" t="s">
        <v>2</v>
      </c>
      <c r="C26" s="78" t="s">
        <v>70</v>
      </c>
      <c r="D26" s="79"/>
      <c r="E26" s="82">
        <v>0.4</v>
      </c>
      <c r="F26" s="80">
        <v>0</v>
      </c>
    </row>
    <row r="27" spans="1:7" ht="15" x14ac:dyDescent="0.25">
      <c r="B27" s="77" t="s">
        <v>6</v>
      </c>
      <c r="C27" s="78" t="s">
        <v>71</v>
      </c>
      <c r="D27" s="79"/>
      <c r="E27" s="82"/>
      <c r="F27" s="80">
        <v>0</v>
      </c>
    </row>
    <row r="28" spans="1:7" ht="15" x14ac:dyDescent="0.25">
      <c r="B28" s="77" t="s">
        <v>7</v>
      </c>
      <c r="C28" s="78" t="s">
        <v>72</v>
      </c>
      <c r="D28" s="79"/>
      <c r="E28" s="82"/>
      <c r="F28" s="80">
        <v>0</v>
      </c>
    </row>
    <row r="29" spans="1:7" ht="15" x14ac:dyDescent="0.25">
      <c r="B29" s="77" t="s">
        <v>8</v>
      </c>
      <c r="C29" s="78" t="s">
        <v>11</v>
      </c>
      <c r="D29" s="79"/>
      <c r="E29" s="82"/>
      <c r="F29" s="80">
        <v>0</v>
      </c>
    </row>
    <row r="30" spans="1:7" ht="15" x14ac:dyDescent="0.25">
      <c r="B30" s="77"/>
      <c r="C30" s="78"/>
      <c r="D30" s="79"/>
      <c r="E30" s="82"/>
      <c r="F30" s="80"/>
    </row>
    <row r="31" spans="1:7" ht="15" x14ac:dyDescent="0.25">
      <c r="B31" s="145" t="s">
        <v>73</v>
      </c>
      <c r="C31" s="149"/>
      <c r="D31" s="146"/>
      <c r="E31" s="82"/>
      <c r="F31" s="83">
        <f>TRUNC(SUM(F24:F30),2)</f>
        <v>0</v>
      </c>
    </row>
    <row r="32" spans="1:7" x14ac:dyDescent="0.2">
      <c r="B32" s="84"/>
      <c r="C32" s="84"/>
      <c r="D32" s="84"/>
      <c r="E32" s="84"/>
      <c r="F32" s="84"/>
      <c r="G32" s="85"/>
    </row>
    <row r="33" spans="2:8" x14ac:dyDescent="0.2">
      <c r="B33" s="154" t="s">
        <v>74</v>
      </c>
      <c r="C33" s="154"/>
      <c r="D33" s="154"/>
      <c r="E33" s="154"/>
      <c r="F33" s="154"/>
    </row>
    <row r="34" spans="2:8" x14ac:dyDescent="0.2">
      <c r="B34" s="145" t="s">
        <v>75</v>
      </c>
      <c r="C34" s="149"/>
      <c r="D34" s="146"/>
      <c r="E34" s="77" t="s">
        <v>4</v>
      </c>
      <c r="F34" s="77" t="s">
        <v>68</v>
      </c>
    </row>
    <row r="35" spans="2:8" x14ac:dyDescent="0.2">
      <c r="B35" s="77" t="s">
        <v>0</v>
      </c>
      <c r="C35" s="78" t="s">
        <v>76</v>
      </c>
      <c r="D35" s="79"/>
      <c r="E35" s="86">
        <v>0</v>
      </c>
      <c r="F35" s="87">
        <f>$F$31*E35</f>
        <v>0</v>
      </c>
    </row>
    <row r="36" spans="2:8" x14ac:dyDescent="0.2">
      <c r="B36" s="77" t="s">
        <v>1</v>
      </c>
      <c r="C36" s="78" t="s">
        <v>77</v>
      </c>
      <c r="D36" s="79"/>
      <c r="E36" s="88">
        <v>0</v>
      </c>
      <c r="F36" s="87">
        <f>E36*F31</f>
        <v>0</v>
      </c>
    </row>
    <row r="37" spans="2:8" ht="26.25" customHeight="1" x14ac:dyDescent="0.2">
      <c r="B37" s="77" t="s">
        <v>2</v>
      </c>
      <c r="C37" s="158" t="s">
        <v>143</v>
      </c>
      <c r="D37" s="159"/>
      <c r="E37" s="130">
        <f>E49</f>
        <v>0</v>
      </c>
      <c r="F37" s="87">
        <f>SUM(F35:F36)*E37</f>
        <v>0</v>
      </c>
    </row>
    <row r="38" spans="2:8" x14ac:dyDescent="0.2">
      <c r="B38" s="145" t="s">
        <v>78</v>
      </c>
      <c r="C38" s="149"/>
      <c r="D38" s="146"/>
      <c r="E38" s="89">
        <f>TRUNC(SUM(E35:E36),4)</f>
        <v>0</v>
      </c>
      <c r="F38" s="83">
        <f>TRUNC(SUM(F35:F37),2)</f>
        <v>0</v>
      </c>
    </row>
    <row r="39" spans="2:8" x14ac:dyDescent="0.2">
      <c r="B39" s="142"/>
      <c r="C39" s="142"/>
      <c r="D39" s="142"/>
      <c r="E39" s="142"/>
      <c r="F39" s="142"/>
    </row>
    <row r="40" spans="2:8" x14ac:dyDescent="0.2">
      <c r="B40" s="155" t="s">
        <v>79</v>
      </c>
      <c r="C40" s="156"/>
      <c r="D40" s="157"/>
      <c r="E40" s="77" t="s">
        <v>4</v>
      </c>
      <c r="F40" s="77" t="s">
        <v>68</v>
      </c>
      <c r="G40" s="90"/>
      <c r="H40" s="91"/>
    </row>
    <row r="41" spans="2:8" x14ac:dyDescent="0.2">
      <c r="B41" s="77" t="s">
        <v>0</v>
      </c>
      <c r="C41" s="78" t="s">
        <v>80</v>
      </c>
      <c r="D41" s="79"/>
      <c r="E41" s="86">
        <v>0</v>
      </c>
      <c r="F41" s="80">
        <f t="shared" ref="F41:F48" si="0">E41*$F$31</f>
        <v>0</v>
      </c>
      <c r="G41" s="92"/>
      <c r="H41" s="91"/>
    </row>
    <row r="42" spans="2:8" x14ac:dyDescent="0.2">
      <c r="B42" s="77" t="s">
        <v>1</v>
      </c>
      <c r="C42" s="78" t="s">
        <v>81</v>
      </c>
      <c r="D42" s="79"/>
      <c r="E42" s="86">
        <v>0</v>
      </c>
      <c r="F42" s="80">
        <f t="shared" si="0"/>
        <v>0</v>
      </c>
      <c r="G42" s="90"/>
    </row>
    <row r="43" spans="2:8" x14ac:dyDescent="0.2">
      <c r="B43" s="77" t="s">
        <v>2</v>
      </c>
      <c r="C43" s="78" t="s">
        <v>82</v>
      </c>
      <c r="D43" s="79"/>
      <c r="E43" s="93">
        <v>0</v>
      </c>
      <c r="F43" s="80">
        <f t="shared" si="0"/>
        <v>0</v>
      </c>
      <c r="G43" s="90"/>
    </row>
    <row r="44" spans="2:8" x14ac:dyDescent="0.2">
      <c r="B44" s="77" t="s">
        <v>6</v>
      </c>
      <c r="C44" s="78" t="s">
        <v>83</v>
      </c>
      <c r="D44" s="79"/>
      <c r="E44" s="86">
        <v>0</v>
      </c>
      <c r="F44" s="80">
        <f t="shared" si="0"/>
        <v>0</v>
      </c>
    </row>
    <row r="45" spans="2:8" x14ac:dyDescent="0.2">
      <c r="B45" s="77" t="s">
        <v>7</v>
      </c>
      <c r="C45" s="78" t="s">
        <v>84</v>
      </c>
      <c r="D45" s="79"/>
      <c r="E45" s="86">
        <v>0</v>
      </c>
      <c r="F45" s="80">
        <f t="shared" si="0"/>
        <v>0</v>
      </c>
    </row>
    <row r="46" spans="2:8" x14ac:dyDescent="0.2">
      <c r="B46" s="77" t="s">
        <v>8</v>
      </c>
      <c r="C46" s="78" t="s">
        <v>85</v>
      </c>
      <c r="D46" s="79"/>
      <c r="E46" s="86">
        <v>0</v>
      </c>
      <c r="F46" s="80">
        <f t="shared" si="0"/>
        <v>0</v>
      </c>
    </row>
    <row r="47" spans="2:8" x14ac:dyDescent="0.2">
      <c r="B47" s="77" t="s">
        <v>9</v>
      </c>
      <c r="C47" s="78" t="s">
        <v>86</v>
      </c>
      <c r="D47" s="79"/>
      <c r="E47" s="86">
        <v>0</v>
      </c>
      <c r="F47" s="80">
        <f t="shared" si="0"/>
        <v>0</v>
      </c>
    </row>
    <row r="48" spans="2:8" x14ac:dyDescent="0.2">
      <c r="B48" s="77" t="s">
        <v>10</v>
      </c>
      <c r="C48" s="78" t="s">
        <v>87</v>
      </c>
      <c r="D48" s="79"/>
      <c r="E48" s="86">
        <v>0</v>
      </c>
      <c r="F48" s="80">
        <f t="shared" si="0"/>
        <v>0</v>
      </c>
    </row>
    <row r="49" spans="2:7" x14ac:dyDescent="0.2">
      <c r="B49" s="145" t="s">
        <v>88</v>
      </c>
      <c r="C49" s="149"/>
      <c r="D49" s="146"/>
      <c r="E49" s="89">
        <f>SUM(E41:E48)</f>
        <v>0</v>
      </c>
      <c r="F49" s="83">
        <f>TRUNC(SUM(F41:F48),2)</f>
        <v>0</v>
      </c>
      <c r="G49" s="94"/>
    </row>
    <row r="50" spans="2:7" x14ac:dyDescent="0.2">
      <c r="B50" s="160"/>
      <c r="C50" s="161"/>
      <c r="D50" s="161"/>
      <c r="E50" s="161"/>
      <c r="F50" s="162"/>
    </row>
    <row r="51" spans="2:7" x14ac:dyDescent="0.2">
      <c r="B51" s="155" t="s">
        <v>89</v>
      </c>
      <c r="C51" s="156"/>
      <c r="D51" s="157"/>
      <c r="E51" s="89" t="s">
        <v>21</v>
      </c>
      <c r="F51" s="77" t="s">
        <v>68</v>
      </c>
    </row>
    <row r="52" spans="2:7" ht="15" x14ac:dyDescent="0.25">
      <c r="B52" s="77" t="s">
        <v>0</v>
      </c>
      <c r="C52" s="78" t="s">
        <v>90</v>
      </c>
      <c r="D52" s="79"/>
      <c r="E52" s="95">
        <v>0</v>
      </c>
      <c r="F52" s="80">
        <v>0</v>
      </c>
    </row>
    <row r="53" spans="2:7" ht="15" x14ac:dyDescent="0.25">
      <c r="B53" s="77" t="s">
        <v>1</v>
      </c>
      <c r="C53" s="78" t="s">
        <v>91</v>
      </c>
      <c r="D53" s="79"/>
      <c r="E53" s="95">
        <v>0</v>
      </c>
      <c r="F53" s="80">
        <v>0</v>
      </c>
    </row>
    <row r="54" spans="2:7" ht="15" x14ac:dyDescent="0.25">
      <c r="B54" s="77" t="s">
        <v>2</v>
      </c>
      <c r="C54" s="78" t="s">
        <v>92</v>
      </c>
      <c r="D54" s="79"/>
      <c r="E54" s="95">
        <v>0</v>
      </c>
      <c r="F54" s="80">
        <v>0</v>
      </c>
    </row>
    <row r="55" spans="2:7" ht="15" x14ac:dyDescent="0.25">
      <c r="B55" s="77" t="s">
        <v>6</v>
      </c>
      <c r="C55" s="78" t="s">
        <v>93</v>
      </c>
      <c r="D55" s="79"/>
      <c r="E55" s="95">
        <v>0</v>
      </c>
      <c r="F55" s="80">
        <v>0</v>
      </c>
    </row>
    <row r="56" spans="2:7" x14ac:dyDescent="0.2">
      <c r="B56" s="145" t="s">
        <v>94</v>
      </c>
      <c r="C56" s="149"/>
      <c r="D56" s="149"/>
      <c r="E56" s="96"/>
      <c r="F56" s="83">
        <f>TRUNC(SUM(F52:F55),2)</f>
        <v>0</v>
      </c>
    </row>
    <row r="57" spans="2:7" x14ac:dyDescent="0.2">
      <c r="B57" s="97"/>
      <c r="C57" s="97"/>
      <c r="D57" s="97"/>
      <c r="E57" s="97"/>
      <c r="F57" s="97"/>
    </row>
    <row r="58" spans="2:7" x14ac:dyDescent="0.2">
      <c r="B58" s="98" t="s">
        <v>95</v>
      </c>
      <c r="C58" s="99"/>
      <c r="D58" s="99"/>
      <c r="E58" s="99"/>
      <c r="F58" s="99"/>
    </row>
    <row r="59" spans="2:7" x14ac:dyDescent="0.2">
      <c r="B59" s="145" t="s">
        <v>96</v>
      </c>
      <c r="C59" s="149"/>
      <c r="D59" s="149"/>
      <c r="E59" s="146"/>
      <c r="F59" s="77" t="s">
        <v>68</v>
      </c>
    </row>
    <row r="60" spans="2:7" x14ac:dyDescent="0.2">
      <c r="B60" s="77" t="s">
        <v>97</v>
      </c>
      <c r="C60" s="78" t="s">
        <v>98</v>
      </c>
      <c r="D60" s="79"/>
      <c r="E60" s="79"/>
      <c r="F60" s="80">
        <f>F38</f>
        <v>0</v>
      </c>
    </row>
    <row r="61" spans="2:7" x14ac:dyDescent="0.2">
      <c r="B61" s="77" t="s">
        <v>99</v>
      </c>
      <c r="C61" s="78" t="s">
        <v>100</v>
      </c>
      <c r="D61" s="79"/>
      <c r="E61" s="79"/>
      <c r="F61" s="80">
        <f>F49</f>
        <v>0</v>
      </c>
    </row>
    <row r="62" spans="2:7" x14ac:dyDescent="0.2">
      <c r="B62" s="77" t="s">
        <v>101</v>
      </c>
      <c r="C62" s="78" t="s">
        <v>102</v>
      </c>
      <c r="D62" s="79"/>
      <c r="E62" s="79"/>
      <c r="F62" s="80">
        <f>F56</f>
        <v>0</v>
      </c>
    </row>
    <row r="63" spans="2:7" x14ac:dyDescent="0.2">
      <c r="B63" s="145" t="s">
        <v>103</v>
      </c>
      <c r="C63" s="149"/>
      <c r="D63" s="149"/>
      <c r="E63" s="100"/>
      <c r="F63" s="83">
        <f>TRUNC(SUM(F60:F62),2)</f>
        <v>0</v>
      </c>
    </row>
    <row r="64" spans="2:7" x14ac:dyDescent="0.2">
      <c r="B64" s="142"/>
      <c r="C64" s="142"/>
      <c r="D64" s="142"/>
      <c r="E64" s="142"/>
      <c r="F64" s="142"/>
    </row>
    <row r="65" spans="2:6" x14ac:dyDescent="0.2">
      <c r="B65" s="143" t="s">
        <v>104</v>
      </c>
      <c r="C65" s="144"/>
      <c r="D65" s="144"/>
      <c r="E65" s="144"/>
      <c r="F65" s="144"/>
    </row>
    <row r="66" spans="2:6" x14ac:dyDescent="0.2">
      <c r="B66" s="77">
        <v>3</v>
      </c>
      <c r="C66" s="145" t="s">
        <v>105</v>
      </c>
      <c r="D66" s="146"/>
      <c r="E66" s="77" t="s">
        <v>4</v>
      </c>
      <c r="F66" s="77" t="s">
        <v>68</v>
      </c>
    </row>
    <row r="67" spans="2:6" x14ac:dyDescent="0.2">
      <c r="B67" s="77" t="s">
        <v>0</v>
      </c>
      <c r="C67" s="78" t="s">
        <v>15</v>
      </c>
      <c r="D67" s="79"/>
      <c r="E67" s="86">
        <v>0</v>
      </c>
      <c r="F67" s="80">
        <f>$F$31*E67</f>
        <v>0</v>
      </c>
    </row>
    <row r="68" spans="2:6" x14ac:dyDescent="0.2">
      <c r="B68" s="77" t="s">
        <v>1</v>
      </c>
      <c r="C68" s="78" t="s">
        <v>106</v>
      </c>
      <c r="D68" s="79"/>
      <c r="E68" s="101">
        <v>0</v>
      </c>
      <c r="F68" s="80">
        <f>E68*F31</f>
        <v>0</v>
      </c>
    </row>
    <row r="69" spans="2:6" x14ac:dyDescent="0.2">
      <c r="B69" s="77" t="s">
        <v>2</v>
      </c>
      <c r="C69" s="78" t="s">
        <v>107</v>
      </c>
      <c r="D69" s="79"/>
      <c r="E69" s="93">
        <v>0</v>
      </c>
      <c r="F69" s="80">
        <f>$F$31*E69</f>
        <v>0</v>
      </c>
    </row>
    <row r="70" spans="2:6" x14ac:dyDescent="0.2">
      <c r="B70" s="77" t="s">
        <v>6</v>
      </c>
      <c r="C70" s="78" t="s">
        <v>108</v>
      </c>
      <c r="D70" s="79"/>
      <c r="E70" s="86">
        <v>0</v>
      </c>
      <c r="F70" s="80">
        <f>$F$31*E70</f>
        <v>0</v>
      </c>
    </row>
    <row r="71" spans="2:6" x14ac:dyDescent="0.2">
      <c r="B71" s="77" t="s">
        <v>7</v>
      </c>
      <c r="C71" s="78" t="s">
        <v>144</v>
      </c>
      <c r="D71" s="79"/>
      <c r="E71" s="88">
        <v>0</v>
      </c>
      <c r="F71" s="80">
        <f>$F$31*E71</f>
        <v>0</v>
      </c>
    </row>
    <row r="72" spans="2:6" x14ac:dyDescent="0.2">
      <c r="B72" s="77" t="s">
        <v>8</v>
      </c>
      <c r="C72" s="78" t="s">
        <v>109</v>
      </c>
      <c r="D72" s="79"/>
      <c r="E72" s="93">
        <f>0.5*0.08*E70</f>
        <v>0</v>
      </c>
      <c r="F72" s="80">
        <f>$F$31*E72</f>
        <v>0</v>
      </c>
    </row>
    <row r="73" spans="2:6" x14ac:dyDescent="0.2">
      <c r="B73" s="145" t="s">
        <v>110</v>
      </c>
      <c r="C73" s="149"/>
      <c r="D73" s="146"/>
      <c r="E73" s="89">
        <f>TRUNC(SUM(E67:E72),4)</f>
        <v>0</v>
      </c>
      <c r="F73" s="83">
        <f>TRUNC(SUM(F67:F72),2)</f>
        <v>0</v>
      </c>
    </row>
    <row r="74" spans="2:6" x14ac:dyDescent="0.2">
      <c r="B74" s="149"/>
      <c r="C74" s="149"/>
      <c r="D74" s="149"/>
      <c r="E74" s="149"/>
      <c r="F74" s="149"/>
    </row>
    <row r="75" spans="2:6" x14ac:dyDescent="0.2">
      <c r="B75" s="143" t="s">
        <v>111</v>
      </c>
      <c r="C75" s="144"/>
      <c r="D75" s="144"/>
      <c r="E75" s="144"/>
      <c r="F75" s="144"/>
    </row>
    <row r="76" spans="2:6" x14ac:dyDescent="0.2">
      <c r="B76" s="145" t="s">
        <v>145</v>
      </c>
      <c r="C76" s="149"/>
      <c r="D76" s="146"/>
      <c r="E76" s="77" t="s">
        <v>4</v>
      </c>
      <c r="F76" s="77" t="s">
        <v>68</v>
      </c>
    </row>
    <row r="77" spans="2:6" x14ac:dyDescent="0.2">
      <c r="B77" s="77" t="s">
        <v>0</v>
      </c>
      <c r="C77" s="78" t="s">
        <v>146</v>
      </c>
      <c r="D77" s="79"/>
      <c r="E77" s="86">
        <v>0</v>
      </c>
      <c r="F77" s="80">
        <f>$F$31*E77</f>
        <v>0</v>
      </c>
    </row>
    <row r="78" spans="2:6" x14ac:dyDescent="0.2">
      <c r="B78" s="77" t="s">
        <v>1</v>
      </c>
      <c r="C78" s="78" t="s">
        <v>147</v>
      </c>
      <c r="D78" s="79"/>
      <c r="E78" s="86">
        <v>0</v>
      </c>
      <c r="F78" s="80">
        <f t="shared" ref="F78:F81" si="1">$F$31*E78</f>
        <v>0</v>
      </c>
    </row>
    <row r="79" spans="2:6" x14ac:dyDescent="0.2">
      <c r="B79" s="77" t="s">
        <v>2</v>
      </c>
      <c r="C79" s="78" t="s">
        <v>148</v>
      </c>
      <c r="D79" s="79"/>
      <c r="E79" s="86">
        <v>0</v>
      </c>
      <c r="F79" s="80">
        <f t="shared" si="1"/>
        <v>0</v>
      </c>
    </row>
    <row r="80" spans="2:6" x14ac:dyDescent="0.2">
      <c r="B80" s="77" t="s">
        <v>6</v>
      </c>
      <c r="C80" s="78" t="s">
        <v>149</v>
      </c>
      <c r="D80" s="79"/>
      <c r="E80" s="86">
        <v>0</v>
      </c>
      <c r="F80" s="80">
        <f t="shared" si="1"/>
        <v>0</v>
      </c>
    </row>
    <row r="81" spans="2:6" x14ac:dyDescent="0.2">
      <c r="B81" s="77" t="s">
        <v>7</v>
      </c>
      <c r="C81" s="78" t="s">
        <v>150</v>
      </c>
      <c r="D81" s="79"/>
      <c r="E81" s="86">
        <v>0</v>
      </c>
      <c r="F81" s="80">
        <f t="shared" si="1"/>
        <v>0</v>
      </c>
    </row>
    <row r="82" spans="2:6" x14ac:dyDescent="0.2">
      <c r="B82" s="77" t="s">
        <v>8</v>
      </c>
      <c r="C82" s="78" t="s">
        <v>151</v>
      </c>
      <c r="D82" s="79"/>
      <c r="E82" s="86">
        <v>0</v>
      </c>
      <c r="F82" s="80">
        <f>$F$31*E82</f>
        <v>0</v>
      </c>
    </row>
    <row r="83" spans="2:6" x14ac:dyDescent="0.2">
      <c r="B83" s="145" t="s">
        <v>54</v>
      </c>
      <c r="C83" s="149"/>
      <c r="D83" s="146"/>
      <c r="E83" s="89">
        <f>TRUNC(SUM(E77:E82),4)</f>
        <v>0</v>
      </c>
      <c r="F83" s="83">
        <f>TRUNC(SUM(F77:F82),2)</f>
        <v>0</v>
      </c>
    </row>
    <row r="84" spans="2:6" x14ac:dyDescent="0.2">
      <c r="B84" s="142"/>
      <c r="C84" s="142"/>
      <c r="D84" s="142"/>
      <c r="E84" s="142"/>
      <c r="F84" s="142"/>
    </row>
    <row r="85" spans="2:6" x14ac:dyDescent="0.2">
      <c r="B85" s="145" t="s">
        <v>152</v>
      </c>
      <c r="C85" s="149"/>
      <c r="D85" s="146"/>
      <c r="E85" s="77" t="s">
        <v>4</v>
      </c>
      <c r="F85" s="77" t="s">
        <v>68</v>
      </c>
    </row>
    <row r="86" spans="2:6" x14ac:dyDescent="0.2">
      <c r="B86" s="77" t="s">
        <v>0</v>
      </c>
      <c r="C86" s="78" t="s">
        <v>153</v>
      </c>
      <c r="D86" s="79"/>
      <c r="E86" s="86">
        <v>0</v>
      </c>
      <c r="F86" s="80">
        <f>$F$31*E86</f>
        <v>0</v>
      </c>
    </row>
    <row r="87" spans="2:6" x14ac:dyDescent="0.2">
      <c r="B87" s="145" t="s">
        <v>55</v>
      </c>
      <c r="C87" s="149"/>
      <c r="D87" s="146"/>
      <c r="E87" s="89">
        <f>TRUNC(SUM(E86),4)</f>
        <v>0</v>
      </c>
      <c r="F87" s="83">
        <f>TRUNC(SUM(F86),2)</f>
        <v>0</v>
      </c>
    </row>
    <row r="88" spans="2:6" x14ac:dyDescent="0.2">
      <c r="B88" s="142"/>
      <c r="C88" s="142"/>
      <c r="D88" s="142"/>
      <c r="E88" s="142"/>
      <c r="F88" s="142"/>
    </row>
    <row r="89" spans="2:6" x14ac:dyDescent="0.2">
      <c r="B89" s="147" t="s">
        <v>112</v>
      </c>
      <c r="C89" s="148"/>
      <c r="D89" s="148"/>
      <c r="E89" s="148"/>
      <c r="F89" s="148"/>
    </row>
    <row r="90" spans="2:6" x14ac:dyDescent="0.2">
      <c r="B90" s="145" t="s">
        <v>113</v>
      </c>
      <c r="C90" s="149"/>
      <c r="D90" s="149"/>
      <c r="E90" s="146"/>
      <c r="F90" s="77" t="s">
        <v>68</v>
      </c>
    </row>
    <row r="91" spans="2:6" x14ac:dyDescent="0.2">
      <c r="B91" s="77" t="s">
        <v>12</v>
      </c>
      <c r="C91" s="78" t="s">
        <v>154</v>
      </c>
      <c r="D91" s="79"/>
      <c r="E91" s="79"/>
      <c r="F91" s="80">
        <f>F83</f>
        <v>0</v>
      </c>
    </row>
    <row r="92" spans="2:6" x14ac:dyDescent="0.2">
      <c r="B92" s="77" t="s">
        <v>14</v>
      </c>
      <c r="C92" s="78" t="s">
        <v>155</v>
      </c>
      <c r="D92" s="79"/>
      <c r="E92" s="79"/>
      <c r="F92" s="80">
        <f>F87</f>
        <v>0</v>
      </c>
    </row>
    <row r="93" spans="2:6" x14ac:dyDescent="0.2">
      <c r="B93" s="145" t="s">
        <v>114</v>
      </c>
      <c r="C93" s="149"/>
      <c r="D93" s="149"/>
      <c r="E93" s="146"/>
      <c r="F93" s="83">
        <f>TRUNC(SUM(F91:F92),2)</f>
        <v>0</v>
      </c>
    </row>
    <row r="94" spans="2:6" x14ac:dyDescent="0.2">
      <c r="B94" s="142"/>
      <c r="C94" s="142"/>
      <c r="D94" s="142"/>
      <c r="E94" s="142"/>
      <c r="F94" s="142"/>
    </row>
    <row r="95" spans="2:6" x14ac:dyDescent="0.2">
      <c r="B95" s="143" t="s">
        <v>115</v>
      </c>
      <c r="C95" s="144"/>
      <c r="D95" s="144"/>
      <c r="E95" s="144"/>
      <c r="F95" s="144"/>
    </row>
    <row r="96" spans="2:6" x14ac:dyDescent="0.2">
      <c r="B96" s="77">
        <v>5</v>
      </c>
      <c r="C96" s="145" t="s">
        <v>116</v>
      </c>
      <c r="D96" s="146"/>
      <c r="E96" s="77"/>
      <c r="F96" s="77" t="s">
        <v>68</v>
      </c>
    </row>
    <row r="97" spans="2:7" x14ac:dyDescent="0.2">
      <c r="B97" s="77" t="s">
        <v>0</v>
      </c>
      <c r="C97" s="78" t="s">
        <v>117</v>
      </c>
      <c r="D97" s="79"/>
      <c r="E97" s="102" t="s">
        <v>118</v>
      </c>
      <c r="F97" s="80">
        <f>'UNIFORMES E EPI''s'!G30</f>
        <v>0</v>
      </c>
    </row>
    <row r="98" spans="2:7" x14ac:dyDescent="0.2">
      <c r="B98" s="77" t="s">
        <v>1</v>
      </c>
      <c r="C98" s="78" t="s">
        <v>26</v>
      </c>
      <c r="D98" s="79"/>
      <c r="E98" s="102" t="s">
        <v>118</v>
      </c>
      <c r="F98" s="80">
        <v>0</v>
      </c>
    </row>
    <row r="99" spans="2:7" x14ac:dyDescent="0.2">
      <c r="B99" s="103" t="s">
        <v>2</v>
      </c>
      <c r="C99" s="78" t="s">
        <v>119</v>
      </c>
      <c r="D99" s="79"/>
      <c r="E99" s="102" t="s">
        <v>118</v>
      </c>
      <c r="F99" s="80">
        <v>0</v>
      </c>
    </row>
    <row r="100" spans="2:7" x14ac:dyDescent="0.2">
      <c r="B100" s="103" t="s">
        <v>6</v>
      </c>
      <c r="C100" s="78" t="s">
        <v>120</v>
      </c>
      <c r="D100" s="79"/>
      <c r="E100" s="102" t="s">
        <v>118</v>
      </c>
      <c r="F100" s="80">
        <v>0</v>
      </c>
    </row>
    <row r="101" spans="2:7" x14ac:dyDescent="0.2">
      <c r="B101" s="145" t="s">
        <v>121</v>
      </c>
      <c r="C101" s="149"/>
      <c r="D101" s="146"/>
      <c r="E101" s="89" t="s">
        <v>118</v>
      </c>
      <c r="F101" s="83">
        <f>TRUNC(SUM(F97:F100),2)</f>
        <v>0</v>
      </c>
    </row>
    <row r="102" spans="2:7" x14ac:dyDescent="0.2">
      <c r="B102" s="142"/>
      <c r="C102" s="142"/>
      <c r="D102" s="142"/>
      <c r="E102" s="142"/>
      <c r="F102" s="142"/>
    </row>
    <row r="103" spans="2:7" x14ac:dyDescent="0.2">
      <c r="B103" s="143" t="s">
        <v>122</v>
      </c>
      <c r="C103" s="144"/>
      <c r="D103" s="144"/>
      <c r="E103" s="144"/>
      <c r="F103" s="144"/>
    </row>
    <row r="104" spans="2:7" x14ac:dyDescent="0.2">
      <c r="B104" s="77">
        <v>6</v>
      </c>
      <c r="C104" s="145" t="s">
        <v>123</v>
      </c>
      <c r="D104" s="146"/>
      <c r="E104" s="104" t="s">
        <v>4</v>
      </c>
      <c r="F104" s="77" t="s">
        <v>68</v>
      </c>
    </row>
    <row r="105" spans="2:7" x14ac:dyDescent="0.2">
      <c r="B105" s="77" t="s">
        <v>0</v>
      </c>
      <c r="C105" s="78" t="s">
        <v>124</v>
      </c>
      <c r="D105" s="79"/>
      <c r="E105" s="105">
        <v>0</v>
      </c>
      <c r="F105" s="80">
        <f>TRUNC(E105*F129,2)</f>
        <v>0</v>
      </c>
    </row>
    <row r="106" spans="2:7" x14ac:dyDescent="0.2">
      <c r="B106" s="77" t="s">
        <v>1</v>
      </c>
      <c r="C106" s="78" t="s">
        <v>16</v>
      </c>
      <c r="D106" s="79"/>
      <c r="E106" s="106">
        <v>0</v>
      </c>
      <c r="F106" s="80">
        <f>TRUNC(E106*(F105+F129),2)</f>
        <v>0</v>
      </c>
    </row>
    <row r="107" spans="2:7" ht="15" x14ac:dyDescent="0.2">
      <c r="B107" s="77" t="s">
        <v>2</v>
      </c>
      <c r="C107" s="107" t="s">
        <v>125</v>
      </c>
      <c r="D107" s="100"/>
      <c r="E107" s="108"/>
      <c r="F107" s="80"/>
    </row>
    <row r="108" spans="2:7" ht="15" x14ac:dyDescent="0.2">
      <c r="B108" s="77" t="s">
        <v>126</v>
      </c>
      <c r="C108" s="78" t="s">
        <v>127</v>
      </c>
      <c r="D108" s="79"/>
      <c r="E108" s="108">
        <v>0</v>
      </c>
      <c r="F108" s="80">
        <f>TRUNC(E108*F118,2)</f>
        <v>0</v>
      </c>
    </row>
    <row r="109" spans="2:7" ht="15" x14ac:dyDescent="0.2">
      <c r="B109" s="77" t="s">
        <v>128</v>
      </c>
      <c r="C109" s="78" t="s">
        <v>62</v>
      </c>
      <c r="D109" s="79"/>
      <c r="E109" s="109">
        <v>0</v>
      </c>
      <c r="F109" s="80">
        <f>TRUNC(E109*F118,2)</f>
        <v>0</v>
      </c>
    </row>
    <row r="110" spans="2:7" ht="15" x14ac:dyDescent="0.2">
      <c r="B110" s="77" t="s">
        <v>129</v>
      </c>
      <c r="C110" s="78" t="s">
        <v>130</v>
      </c>
      <c r="D110" s="79"/>
      <c r="E110" s="110">
        <v>0</v>
      </c>
      <c r="F110" s="80">
        <f>TRUNC(E110*F118,2)</f>
        <v>0</v>
      </c>
    </row>
    <row r="111" spans="2:7" ht="15" x14ac:dyDescent="0.2">
      <c r="B111" s="145" t="s">
        <v>131</v>
      </c>
      <c r="C111" s="149"/>
      <c r="D111" s="146"/>
      <c r="E111" s="108">
        <f>SUM(E105:E110)</f>
        <v>0</v>
      </c>
      <c r="F111" s="83">
        <f>TRUNC(SUM(F105:F110),2)</f>
        <v>0</v>
      </c>
    </row>
    <row r="112" spans="2:7" x14ac:dyDescent="0.2">
      <c r="G112" s="111"/>
    </row>
    <row r="113" spans="2:7" x14ac:dyDescent="0.2">
      <c r="B113" s="112" t="s">
        <v>132</v>
      </c>
      <c r="C113" s="113" t="s">
        <v>133</v>
      </c>
      <c r="D113" s="113"/>
      <c r="E113" s="114">
        <f>TRUNC(E108+E109+E110,4)</f>
        <v>0</v>
      </c>
      <c r="F113" s="115"/>
    </row>
    <row r="114" spans="2:7" x14ac:dyDescent="0.2">
      <c r="B114" s="116"/>
      <c r="C114" s="117">
        <v>100</v>
      </c>
      <c r="D114" s="117"/>
      <c r="E114" s="118"/>
      <c r="F114" s="119"/>
    </row>
    <row r="115" spans="2:7" x14ac:dyDescent="0.2">
      <c r="B115" s="120"/>
      <c r="C115" s="117"/>
      <c r="D115" s="117"/>
      <c r="E115" s="121"/>
      <c r="F115" s="122"/>
    </row>
    <row r="116" spans="2:7" x14ac:dyDescent="0.2">
      <c r="B116" s="116" t="s">
        <v>134</v>
      </c>
      <c r="C116" s="118" t="s">
        <v>135</v>
      </c>
      <c r="D116" s="118"/>
      <c r="E116" s="121"/>
      <c r="F116" s="122">
        <f>TRUNC(F129+F105+F106,2)</f>
        <v>0</v>
      </c>
    </row>
    <row r="117" spans="2:7" x14ac:dyDescent="0.2">
      <c r="B117" s="116"/>
      <c r="C117" s="117"/>
      <c r="D117" s="117"/>
      <c r="E117" s="121"/>
      <c r="F117" s="122"/>
    </row>
    <row r="118" spans="2:7" x14ac:dyDescent="0.2">
      <c r="B118" s="116" t="s">
        <v>136</v>
      </c>
      <c r="C118" s="118" t="s">
        <v>137</v>
      </c>
      <c r="D118" s="118"/>
      <c r="E118" s="121"/>
      <c r="F118" s="122">
        <f>F116/(1-E113)</f>
        <v>0</v>
      </c>
    </row>
    <row r="119" spans="2:7" x14ac:dyDescent="0.2">
      <c r="B119" s="116"/>
      <c r="C119" s="117"/>
      <c r="D119" s="117"/>
      <c r="E119" s="121"/>
      <c r="F119" s="122"/>
    </row>
    <row r="120" spans="2:7" x14ac:dyDescent="0.2">
      <c r="B120" s="123"/>
      <c r="C120" s="124" t="s">
        <v>138</v>
      </c>
      <c r="D120" s="124"/>
      <c r="E120" s="125"/>
      <c r="F120" s="126">
        <f>TRUNC(F118-F116,2)</f>
        <v>0</v>
      </c>
    </row>
    <row r="121" spans="2:7" x14ac:dyDescent="0.2">
      <c r="G121" s="111"/>
    </row>
    <row r="122" spans="2:7" x14ac:dyDescent="0.2">
      <c r="B122" s="147" t="s">
        <v>139</v>
      </c>
      <c r="C122" s="148"/>
      <c r="D122" s="148"/>
      <c r="E122" s="148"/>
      <c r="F122" s="148"/>
      <c r="G122" s="127"/>
    </row>
    <row r="123" spans="2:7" x14ac:dyDescent="0.2">
      <c r="B123" s="145" t="s">
        <v>140</v>
      </c>
      <c r="C123" s="149"/>
      <c r="D123" s="149"/>
      <c r="E123" s="146"/>
      <c r="F123" s="77" t="s">
        <v>68</v>
      </c>
    </row>
    <row r="124" spans="2:7" x14ac:dyDescent="0.2">
      <c r="B124" s="102" t="s">
        <v>0</v>
      </c>
      <c r="C124" s="78" t="str">
        <f>B22</f>
        <v>MÓDULO 1 - COMPOSIÇÃO DA REMUNERAÇÃO</v>
      </c>
      <c r="D124" s="79"/>
      <c r="E124" s="79"/>
      <c r="F124" s="80">
        <f>F31</f>
        <v>0</v>
      </c>
    </row>
    <row r="125" spans="2:7" x14ac:dyDescent="0.2">
      <c r="B125" s="102" t="s">
        <v>1</v>
      </c>
      <c r="C125" s="78" t="str">
        <f>B33</f>
        <v>MÓDULO 2 – ENCARGOS E BENEFÍCIOS ANUAIS, MENSAIS E DIÁRIOS</v>
      </c>
      <c r="D125" s="79"/>
      <c r="E125" s="79"/>
      <c r="F125" s="80">
        <f>F63</f>
        <v>0</v>
      </c>
    </row>
    <row r="126" spans="2:7" x14ac:dyDescent="0.2">
      <c r="B126" s="102" t="s">
        <v>2</v>
      </c>
      <c r="C126" s="78" t="str">
        <f>B65</f>
        <v>MÓDULO 3 – PROVISÃO PARA RESCISÃO</v>
      </c>
      <c r="D126" s="79"/>
      <c r="E126" s="79"/>
      <c r="F126" s="80">
        <f>F73</f>
        <v>0</v>
      </c>
      <c r="G126" s="127"/>
    </row>
    <row r="127" spans="2:7" x14ac:dyDescent="0.2">
      <c r="B127" s="102" t="s">
        <v>6</v>
      </c>
      <c r="C127" s="78" t="str">
        <f>B75</f>
        <v>MÓDULO 4 – CUSTO DE REPOSIÇÃO DO PROFISSIONAL AUSENTE</v>
      </c>
      <c r="D127" s="79"/>
      <c r="E127" s="79"/>
      <c r="F127" s="80">
        <f>F93</f>
        <v>0</v>
      </c>
      <c r="G127" s="127"/>
    </row>
    <row r="128" spans="2:7" x14ac:dyDescent="0.2">
      <c r="B128" s="102" t="s">
        <v>7</v>
      </c>
      <c r="C128" s="78" t="str">
        <f>B95</f>
        <v>MÓDULO 5 – INSUMOS DIVERSOS</v>
      </c>
      <c r="D128" s="79"/>
      <c r="E128" s="79"/>
      <c r="F128" s="80">
        <f>F101</f>
        <v>0</v>
      </c>
    </row>
    <row r="129" spans="2:25" x14ac:dyDescent="0.2">
      <c r="B129" s="77"/>
      <c r="C129" s="107" t="s">
        <v>141</v>
      </c>
      <c r="D129" s="100"/>
      <c r="E129" s="100"/>
      <c r="F129" s="83">
        <f>TRUNC(SUM(F124:F128),2)</f>
        <v>0</v>
      </c>
      <c r="G129" s="111"/>
    </row>
    <row r="130" spans="2:25" x14ac:dyDescent="0.2">
      <c r="B130" s="102" t="s">
        <v>8</v>
      </c>
      <c r="C130" s="78" t="str">
        <f>B103</f>
        <v>MÓDULO 6 – CUSTOS INDIRETOS, TRIBUTOS E LUCRO</v>
      </c>
      <c r="D130" s="79"/>
      <c r="E130" s="79"/>
      <c r="F130" s="80">
        <f>F111</f>
        <v>0</v>
      </c>
    </row>
    <row r="131" spans="2:25" x14ac:dyDescent="0.2">
      <c r="B131" s="107" t="s">
        <v>142</v>
      </c>
      <c r="C131" s="100"/>
      <c r="D131" s="100"/>
      <c r="E131" s="100"/>
      <c r="F131" s="83">
        <f>TRUNC(SUM(F129:F130),2)</f>
        <v>0</v>
      </c>
    </row>
    <row r="132" spans="2:25" ht="15.75" customHeight="1" thickBot="1" x14ac:dyDescent="0.25">
      <c r="B132" s="84"/>
      <c r="C132" s="84"/>
      <c r="D132" s="84"/>
      <c r="E132" s="84"/>
      <c r="F132" s="84"/>
      <c r="J132" s="111"/>
    </row>
    <row r="133" spans="2:25" ht="13.5" thickBot="1" x14ac:dyDescent="0.25">
      <c r="B133" s="150" t="s">
        <v>56</v>
      </c>
      <c r="C133" s="151"/>
      <c r="D133" s="151"/>
      <c r="E133" s="152"/>
      <c r="F133" s="128">
        <v>86</v>
      </c>
    </row>
    <row r="134" spans="2:25" ht="13.5" thickBot="1" x14ac:dyDescent="0.25"/>
    <row r="135" spans="2:25" ht="15.75" thickBot="1" x14ac:dyDescent="0.25">
      <c r="B135" s="150" t="s">
        <v>165</v>
      </c>
      <c r="C135" s="151"/>
      <c r="D135" s="151"/>
      <c r="E135" s="152"/>
      <c r="F135" s="129">
        <f>F133*F131</f>
        <v>0</v>
      </c>
      <c r="V135" s="139"/>
      <c r="W135" s="140"/>
      <c r="X135" s="140"/>
      <c r="Y135" s="141"/>
    </row>
  </sheetData>
  <protectedRanges>
    <protectedRange sqref="C13" name="Intervalo1_1_1"/>
  </protectedRanges>
  <mergeCells count="61">
    <mergeCell ref="B7:C7"/>
    <mergeCell ref="E7:F7"/>
    <mergeCell ref="A1:F1"/>
    <mergeCell ref="B2:F2"/>
    <mergeCell ref="B3:C3"/>
    <mergeCell ref="B4:C4"/>
    <mergeCell ref="B6:C6"/>
    <mergeCell ref="B22:F22"/>
    <mergeCell ref="B8:C8"/>
    <mergeCell ref="E8:F8"/>
    <mergeCell ref="B9:F9"/>
    <mergeCell ref="B11:C11"/>
    <mergeCell ref="D11:E11"/>
    <mergeCell ref="D13:F13"/>
    <mergeCell ref="D15:F15"/>
    <mergeCell ref="D17:F17"/>
    <mergeCell ref="B19:C19"/>
    <mergeCell ref="D19:F19"/>
    <mergeCell ref="B21:F21"/>
    <mergeCell ref="B59:E59"/>
    <mergeCell ref="C23:E23"/>
    <mergeCell ref="B31:D31"/>
    <mergeCell ref="B33:F33"/>
    <mergeCell ref="B34:D34"/>
    <mergeCell ref="B38:D38"/>
    <mergeCell ref="B39:F39"/>
    <mergeCell ref="B40:D40"/>
    <mergeCell ref="B49:D49"/>
    <mergeCell ref="B50:F50"/>
    <mergeCell ref="B51:D51"/>
    <mergeCell ref="B56:D56"/>
    <mergeCell ref="C37:D37"/>
    <mergeCell ref="B87:D87"/>
    <mergeCell ref="B63:D63"/>
    <mergeCell ref="B64:F64"/>
    <mergeCell ref="B65:F65"/>
    <mergeCell ref="C66:D66"/>
    <mergeCell ref="B73:D73"/>
    <mergeCell ref="B74:F74"/>
    <mergeCell ref="B75:F75"/>
    <mergeCell ref="B76:D76"/>
    <mergeCell ref="B83:D83"/>
    <mergeCell ref="B84:F84"/>
    <mergeCell ref="B85:D85"/>
    <mergeCell ref="B111:D111"/>
    <mergeCell ref="B88:F88"/>
    <mergeCell ref="B89:F89"/>
    <mergeCell ref="B90:E90"/>
    <mergeCell ref="B93:E93"/>
    <mergeCell ref="B94:F94"/>
    <mergeCell ref="B95:F95"/>
    <mergeCell ref="C96:D96"/>
    <mergeCell ref="B101:D101"/>
    <mergeCell ref="B102:F102"/>
    <mergeCell ref="B103:F103"/>
    <mergeCell ref="C104:D104"/>
    <mergeCell ref="B122:F122"/>
    <mergeCell ref="B123:E123"/>
    <mergeCell ref="B133:E133"/>
    <mergeCell ref="B135:E135"/>
    <mergeCell ref="V135:Y135"/>
  </mergeCells>
  <dataValidations count="3">
    <dataValidation type="date" operator="greaterThan" allowBlank="1" showInputMessage="1" showErrorMessage="1" errorTitle="Data Base:" error="Insira a data no formato &quot;dd/mm/aaaa&quot;._x000a_(Ex.: Para a data de 1º de janeiro de 2012, digite &quot;1/1/2012&quot;)" promptTitle="Data Base:" sqref="D17:F17 IZ17:JB17 SV17:SX17 ACR17:ACT17 AMN17:AMP17 AWJ17:AWL17 BGF17:BGH17 BQB17:BQD17 BZX17:BZZ17 CJT17:CJV17 CTP17:CTR17 DDL17:DDN17 DNH17:DNJ17 DXD17:DXF17 EGZ17:EHB17 EQV17:EQX17 FAR17:FAT17 FKN17:FKP17 FUJ17:FUL17 GEF17:GEH17 GOB17:GOD17 GXX17:GXZ17 HHT17:HHV17 HRP17:HRR17 IBL17:IBN17 ILH17:ILJ17 IVD17:IVF17 JEZ17:JFB17 JOV17:JOX17 JYR17:JYT17 KIN17:KIP17 KSJ17:KSL17 LCF17:LCH17 LMB17:LMD17 LVX17:LVZ17 MFT17:MFV17 MPP17:MPR17 MZL17:MZN17 NJH17:NJJ17 NTD17:NTF17 OCZ17:ODB17 OMV17:OMX17 OWR17:OWT17 PGN17:PGP17 PQJ17:PQL17 QAF17:QAH17 QKB17:QKD17 QTX17:QTZ17 RDT17:RDV17 RNP17:RNR17 RXL17:RXN17 SHH17:SHJ17 SRD17:SRF17 TAZ17:TBB17 TKV17:TKX17 TUR17:TUT17 UEN17:UEP17 UOJ17:UOL17 UYF17:UYH17 VIB17:VID17 VRX17:VRZ17 WBT17:WBV17 WLP17:WLR17 WVL17:WVN17 D65554:F65554 IZ65554:JB65554 SV65554:SX65554 ACR65554:ACT65554 AMN65554:AMP65554 AWJ65554:AWL65554 BGF65554:BGH65554 BQB65554:BQD65554 BZX65554:BZZ65554 CJT65554:CJV65554 CTP65554:CTR65554 DDL65554:DDN65554 DNH65554:DNJ65554 DXD65554:DXF65554 EGZ65554:EHB65554 EQV65554:EQX65554 FAR65554:FAT65554 FKN65554:FKP65554 FUJ65554:FUL65554 GEF65554:GEH65554 GOB65554:GOD65554 GXX65554:GXZ65554 HHT65554:HHV65554 HRP65554:HRR65554 IBL65554:IBN65554 ILH65554:ILJ65554 IVD65554:IVF65554 JEZ65554:JFB65554 JOV65554:JOX65554 JYR65554:JYT65554 KIN65554:KIP65554 KSJ65554:KSL65554 LCF65554:LCH65554 LMB65554:LMD65554 LVX65554:LVZ65554 MFT65554:MFV65554 MPP65554:MPR65554 MZL65554:MZN65554 NJH65554:NJJ65554 NTD65554:NTF65554 OCZ65554:ODB65554 OMV65554:OMX65554 OWR65554:OWT65554 PGN65554:PGP65554 PQJ65554:PQL65554 QAF65554:QAH65554 QKB65554:QKD65554 QTX65554:QTZ65554 RDT65554:RDV65554 RNP65554:RNR65554 RXL65554:RXN65554 SHH65554:SHJ65554 SRD65554:SRF65554 TAZ65554:TBB65554 TKV65554:TKX65554 TUR65554:TUT65554 UEN65554:UEP65554 UOJ65554:UOL65554 UYF65554:UYH65554 VIB65554:VID65554 VRX65554:VRZ65554 WBT65554:WBV65554 WLP65554:WLR65554 WVL65554:WVN65554 D131090:F131090 IZ131090:JB131090 SV131090:SX131090 ACR131090:ACT131090 AMN131090:AMP131090 AWJ131090:AWL131090 BGF131090:BGH131090 BQB131090:BQD131090 BZX131090:BZZ131090 CJT131090:CJV131090 CTP131090:CTR131090 DDL131090:DDN131090 DNH131090:DNJ131090 DXD131090:DXF131090 EGZ131090:EHB131090 EQV131090:EQX131090 FAR131090:FAT131090 FKN131090:FKP131090 FUJ131090:FUL131090 GEF131090:GEH131090 GOB131090:GOD131090 GXX131090:GXZ131090 HHT131090:HHV131090 HRP131090:HRR131090 IBL131090:IBN131090 ILH131090:ILJ131090 IVD131090:IVF131090 JEZ131090:JFB131090 JOV131090:JOX131090 JYR131090:JYT131090 KIN131090:KIP131090 KSJ131090:KSL131090 LCF131090:LCH131090 LMB131090:LMD131090 LVX131090:LVZ131090 MFT131090:MFV131090 MPP131090:MPR131090 MZL131090:MZN131090 NJH131090:NJJ131090 NTD131090:NTF131090 OCZ131090:ODB131090 OMV131090:OMX131090 OWR131090:OWT131090 PGN131090:PGP131090 PQJ131090:PQL131090 QAF131090:QAH131090 QKB131090:QKD131090 QTX131090:QTZ131090 RDT131090:RDV131090 RNP131090:RNR131090 RXL131090:RXN131090 SHH131090:SHJ131090 SRD131090:SRF131090 TAZ131090:TBB131090 TKV131090:TKX131090 TUR131090:TUT131090 UEN131090:UEP131090 UOJ131090:UOL131090 UYF131090:UYH131090 VIB131090:VID131090 VRX131090:VRZ131090 WBT131090:WBV131090 WLP131090:WLR131090 WVL131090:WVN131090 D196626:F196626 IZ196626:JB196626 SV196626:SX196626 ACR196626:ACT196626 AMN196626:AMP196626 AWJ196626:AWL196626 BGF196626:BGH196626 BQB196626:BQD196626 BZX196626:BZZ196626 CJT196626:CJV196626 CTP196626:CTR196626 DDL196626:DDN196626 DNH196626:DNJ196626 DXD196626:DXF196626 EGZ196626:EHB196626 EQV196626:EQX196626 FAR196626:FAT196626 FKN196626:FKP196626 FUJ196626:FUL196626 GEF196626:GEH196626 GOB196626:GOD196626 GXX196626:GXZ196626 HHT196626:HHV196626 HRP196626:HRR196626 IBL196626:IBN196626 ILH196626:ILJ196626 IVD196626:IVF196626 JEZ196626:JFB196626 JOV196626:JOX196626 JYR196626:JYT196626 KIN196626:KIP196626 KSJ196626:KSL196626 LCF196626:LCH196626 LMB196626:LMD196626 LVX196626:LVZ196626 MFT196626:MFV196626 MPP196626:MPR196626 MZL196626:MZN196626 NJH196626:NJJ196626 NTD196626:NTF196626 OCZ196626:ODB196626 OMV196626:OMX196626 OWR196626:OWT196626 PGN196626:PGP196626 PQJ196626:PQL196626 QAF196626:QAH196626 QKB196626:QKD196626 QTX196626:QTZ196626 RDT196626:RDV196626 RNP196626:RNR196626 RXL196626:RXN196626 SHH196626:SHJ196626 SRD196626:SRF196626 TAZ196626:TBB196626 TKV196626:TKX196626 TUR196626:TUT196626 UEN196626:UEP196626 UOJ196626:UOL196626 UYF196626:UYH196626 VIB196626:VID196626 VRX196626:VRZ196626 WBT196626:WBV196626 WLP196626:WLR196626 WVL196626:WVN196626 D262162:F262162 IZ262162:JB262162 SV262162:SX262162 ACR262162:ACT262162 AMN262162:AMP262162 AWJ262162:AWL262162 BGF262162:BGH262162 BQB262162:BQD262162 BZX262162:BZZ262162 CJT262162:CJV262162 CTP262162:CTR262162 DDL262162:DDN262162 DNH262162:DNJ262162 DXD262162:DXF262162 EGZ262162:EHB262162 EQV262162:EQX262162 FAR262162:FAT262162 FKN262162:FKP262162 FUJ262162:FUL262162 GEF262162:GEH262162 GOB262162:GOD262162 GXX262162:GXZ262162 HHT262162:HHV262162 HRP262162:HRR262162 IBL262162:IBN262162 ILH262162:ILJ262162 IVD262162:IVF262162 JEZ262162:JFB262162 JOV262162:JOX262162 JYR262162:JYT262162 KIN262162:KIP262162 KSJ262162:KSL262162 LCF262162:LCH262162 LMB262162:LMD262162 LVX262162:LVZ262162 MFT262162:MFV262162 MPP262162:MPR262162 MZL262162:MZN262162 NJH262162:NJJ262162 NTD262162:NTF262162 OCZ262162:ODB262162 OMV262162:OMX262162 OWR262162:OWT262162 PGN262162:PGP262162 PQJ262162:PQL262162 QAF262162:QAH262162 QKB262162:QKD262162 QTX262162:QTZ262162 RDT262162:RDV262162 RNP262162:RNR262162 RXL262162:RXN262162 SHH262162:SHJ262162 SRD262162:SRF262162 TAZ262162:TBB262162 TKV262162:TKX262162 TUR262162:TUT262162 UEN262162:UEP262162 UOJ262162:UOL262162 UYF262162:UYH262162 VIB262162:VID262162 VRX262162:VRZ262162 WBT262162:WBV262162 WLP262162:WLR262162 WVL262162:WVN262162 D327698:F327698 IZ327698:JB327698 SV327698:SX327698 ACR327698:ACT327698 AMN327698:AMP327698 AWJ327698:AWL327698 BGF327698:BGH327698 BQB327698:BQD327698 BZX327698:BZZ327698 CJT327698:CJV327698 CTP327698:CTR327698 DDL327698:DDN327698 DNH327698:DNJ327698 DXD327698:DXF327698 EGZ327698:EHB327698 EQV327698:EQX327698 FAR327698:FAT327698 FKN327698:FKP327698 FUJ327698:FUL327698 GEF327698:GEH327698 GOB327698:GOD327698 GXX327698:GXZ327698 HHT327698:HHV327698 HRP327698:HRR327698 IBL327698:IBN327698 ILH327698:ILJ327698 IVD327698:IVF327698 JEZ327698:JFB327698 JOV327698:JOX327698 JYR327698:JYT327698 KIN327698:KIP327698 KSJ327698:KSL327698 LCF327698:LCH327698 LMB327698:LMD327698 LVX327698:LVZ327698 MFT327698:MFV327698 MPP327698:MPR327698 MZL327698:MZN327698 NJH327698:NJJ327698 NTD327698:NTF327698 OCZ327698:ODB327698 OMV327698:OMX327698 OWR327698:OWT327698 PGN327698:PGP327698 PQJ327698:PQL327698 QAF327698:QAH327698 QKB327698:QKD327698 QTX327698:QTZ327698 RDT327698:RDV327698 RNP327698:RNR327698 RXL327698:RXN327698 SHH327698:SHJ327698 SRD327698:SRF327698 TAZ327698:TBB327698 TKV327698:TKX327698 TUR327698:TUT327698 UEN327698:UEP327698 UOJ327698:UOL327698 UYF327698:UYH327698 VIB327698:VID327698 VRX327698:VRZ327698 WBT327698:WBV327698 WLP327698:WLR327698 WVL327698:WVN327698 D393234:F393234 IZ393234:JB393234 SV393234:SX393234 ACR393234:ACT393234 AMN393234:AMP393234 AWJ393234:AWL393234 BGF393234:BGH393234 BQB393234:BQD393234 BZX393234:BZZ393234 CJT393234:CJV393234 CTP393234:CTR393234 DDL393234:DDN393234 DNH393234:DNJ393234 DXD393234:DXF393234 EGZ393234:EHB393234 EQV393234:EQX393234 FAR393234:FAT393234 FKN393234:FKP393234 FUJ393234:FUL393234 GEF393234:GEH393234 GOB393234:GOD393234 GXX393234:GXZ393234 HHT393234:HHV393234 HRP393234:HRR393234 IBL393234:IBN393234 ILH393234:ILJ393234 IVD393234:IVF393234 JEZ393234:JFB393234 JOV393234:JOX393234 JYR393234:JYT393234 KIN393234:KIP393234 KSJ393234:KSL393234 LCF393234:LCH393234 LMB393234:LMD393234 LVX393234:LVZ393234 MFT393234:MFV393234 MPP393234:MPR393234 MZL393234:MZN393234 NJH393234:NJJ393234 NTD393234:NTF393234 OCZ393234:ODB393234 OMV393234:OMX393234 OWR393234:OWT393234 PGN393234:PGP393234 PQJ393234:PQL393234 QAF393234:QAH393234 QKB393234:QKD393234 QTX393234:QTZ393234 RDT393234:RDV393234 RNP393234:RNR393234 RXL393234:RXN393234 SHH393234:SHJ393234 SRD393234:SRF393234 TAZ393234:TBB393234 TKV393234:TKX393234 TUR393234:TUT393234 UEN393234:UEP393234 UOJ393234:UOL393234 UYF393234:UYH393234 VIB393234:VID393234 VRX393234:VRZ393234 WBT393234:WBV393234 WLP393234:WLR393234 WVL393234:WVN393234 D458770:F458770 IZ458770:JB458770 SV458770:SX458770 ACR458770:ACT458770 AMN458770:AMP458770 AWJ458770:AWL458770 BGF458770:BGH458770 BQB458770:BQD458770 BZX458770:BZZ458770 CJT458770:CJV458770 CTP458770:CTR458770 DDL458770:DDN458770 DNH458770:DNJ458770 DXD458770:DXF458770 EGZ458770:EHB458770 EQV458770:EQX458770 FAR458770:FAT458770 FKN458770:FKP458770 FUJ458770:FUL458770 GEF458770:GEH458770 GOB458770:GOD458770 GXX458770:GXZ458770 HHT458770:HHV458770 HRP458770:HRR458770 IBL458770:IBN458770 ILH458770:ILJ458770 IVD458770:IVF458770 JEZ458770:JFB458770 JOV458770:JOX458770 JYR458770:JYT458770 KIN458770:KIP458770 KSJ458770:KSL458770 LCF458770:LCH458770 LMB458770:LMD458770 LVX458770:LVZ458770 MFT458770:MFV458770 MPP458770:MPR458770 MZL458770:MZN458770 NJH458770:NJJ458770 NTD458770:NTF458770 OCZ458770:ODB458770 OMV458770:OMX458770 OWR458770:OWT458770 PGN458770:PGP458770 PQJ458770:PQL458770 QAF458770:QAH458770 QKB458770:QKD458770 QTX458770:QTZ458770 RDT458770:RDV458770 RNP458770:RNR458770 RXL458770:RXN458770 SHH458770:SHJ458770 SRD458770:SRF458770 TAZ458770:TBB458770 TKV458770:TKX458770 TUR458770:TUT458770 UEN458770:UEP458770 UOJ458770:UOL458770 UYF458770:UYH458770 VIB458770:VID458770 VRX458770:VRZ458770 WBT458770:WBV458770 WLP458770:WLR458770 WVL458770:WVN458770 D524306:F524306 IZ524306:JB524306 SV524306:SX524306 ACR524306:ACT524306 AMN524306:AMP524306 AWJ524306:AWL524306 BGF524306:BGH524306 BQB524306:BQD524306 BZX524306:BZZ524306 CJT524306:CJV524306 CTP524306:CTR524306 DDL524306:DDN524306 DNH524306:DNJ524306 DXD524306:DXF524306 EGZ524306:EHB524306 EQV524306:EQX524306 FAR524306:FAT524306 FKN524306:FKP524306 FUJ524306:FUL524306 GEF524306:GEH524306 GOB524306:GOD524306 GXX524306:GXZ524306 HHT524306:HHV524306 HRP524306:HRR524306 IBL524306:IBN524306 ILH524306:ILJ524306 IVD524306:IVF524306 JEZ524306:JFB524306 JOV524306:JOX524306 JYR524306:JYT524306 KIN524306:KIP524306 KSJ524306:KSL524306 LCF524306:LCH524306 LMB524306:LMD524306 LVX524306:LVZ524306 MFT524306:MFV524306 MPP524306:MPR524306 MZL524306:MZN524306 NJH524306:NJJ524306 NTD524306:NTF524306 OCZ524306:ODB524306 OMV524306:OMX524306 OWR524306:OWT524306 PGN524306:PGP524306 PQJ524306:PQL524306 QAF524306:QAH524306 QKB524306:QKD524306 QTX524306:QTZ524306 RDT524306:RDV524306 RNP524306:RNR524306 RXL524306:RXN524306 SHH524306:SHJ524306 SRD524306:SRF524306 TAZ524306:TBB524306 TKV524306:TKX524306 TUR524306:TUT524306 UEN524306:UEP524306 UOJ524306:UOL524306 UYF524306:UYH524306 VIB524306:VID524306 VRX524306:VRZ524306 WBT524306:WBV524306 WLP524306:WLR524306 WVL524306:WVN524306 D589842:F589842 IZ589842:JB589842 SV589842:SX589842 ACR589842:ACT589842 AMN589842:AMP589842 AWJ589842:AWL589842 BGF589842:BGH589842 BQB589842:BQD589842 BZX589842:BZZ589842 CJT589842:CJV589842 CTP589842:CTR589842 DDL589842:DDN589842 DNH589842:DNJ589842 DXD589842:DXF589842 EGZ589842:EHB589842 EQV589842:EQX589842 FAR589842:FAT589842 FKN589842:FKP589842 FUJ589842:FUL589842 GEF589842:GEH589842 GOB589842:GOD589842 GXX589842:GXZ589842 HHT589842:HHV589842 HRP589842:HRR589842 IBL589842:IBN589842 ILH589842:ILJ589842 IVD589842:IVF589842 JEZ589842:JFB589842 JOV589842:JOX589842 JYR589842:JYT589842 KIN589842:KIP589842 KSJ589842:KSL589842 LCF589842:LCH589842 LMB589842:LMD589842 LVX589842:LVZ589842 MFT589842:MFV589842 MPP589842:MPR589842 MZL589842:MZN589842 NJH589842:NJJ589842 NTD589842:NTF589842 OCZ589842:ODB589842 OMV589842:OMX589842 OWR589842:OWT589842 PGN589842:PGP589842 PQJ589842:PQL589842 QAF589842:QAH589842 QKB589842:QKD589842 QTX589842:QTZ589842 RDT589842:RDV589842 RNP589842:RNR589842 RXL589842:RXN589842 SHH589842:SHJ589842 SRD589842:SRF589842 TAZ589842:TBB589842 TKV589842:TKX589842 TUR589842:TUT589842 UEN589842:UEP589842 UOJ589842:UOL589842 UYF589842:UYH589842 VIB589842:VID589842 VRX589842:VRZ589842 WBT589842:WBV589842 WLP589842:WLR589842 WVL589842:WVN589842 D655378:F655378 IZ655378:JB655378 SV655378:SX655378 ACR655378:ACT655378 AMN655378:AMP655378 AWJ655378:AWL655378 BGF655378:BGH655378 BQB655378:BQD655378 BZX655378:BZZ655378 CJT655378:CJV655378 CTP655378:CTR655378 DDL655378:DDN655378 DNH655378:DNJ655378 DXD655378:DXF655378 EGZ655378:EHB655378 EQV655378:EQX655378 FAR655378:FAT655378 FKN655378:FKP655378 FUJ655378:FUL655378 GEF655378:GEH655378 GOB655378:GOD655378 GXX655378:GXZ655378 HHT655378:HHV655378 HRP655378:HRR655378 IBL655378:IBN655378 ILH655378:ILJ655378 IVD655378:IVF655378 JEZ655378:JFB655378 JOV655378:JOX655378 JYR655378:JYT655378 KIN655378:KIP655378 KSJ655378:KSL655378 LCF655378:LCH655378 LMB655378:LMD655378 LVX655378:LVZ655378 MFT655378:MFV655378 MPP655378:MPR655378 MZL655378:MZN655378 NJH655378:NJJ655378 NTD655378:NTF655378 OCZ655378:ODB655378 OMV655378:OMX655378 OWR655378:OWT655378 PGN655378:PGP655378 PQJ655378:PQL655378 QAF655378:QAH655378 QKB655378:QKD655378 QTX655378:QTZ655378 RDT655378:RDV655378 RNP655378:RNR655378 RXL655378:RXN655378 SHH655378:SHJ655378 SRD655378:SRF655378 TAZ655378:TBB655378 TKV655378:TKX655378 TUR655378:TUT655378 UEN655378:UEP655378 UOJ655378:UOL655378 UYF655378:UYH655378 VIB655378:VID655378 VRX655378:VRZ655378 WBT655378:WBV655378 WLP655378:WLR655378 WVL655378:WVN655378 D720914:F720914 IZ720914:JB720914 SV720914:SX720914 ACR720914:ACT720914 AMN720914:AMP720914 AWJ720914:AWL720914 BGF720914:BGH720914 BQB720914:BQD720914 BZX720914:BZZ720914 CJT720914:CJV720914 CTP720914:CTR720914 DDL720914:DDN720914 DNH720914:DNJ720914 DXD720914:DXF720914 EGZ720914:EHB720914 EQV720914:EQX720914 FAR720914:FAT720914 FKN720914:FKP720914 FUJ720914:FUL720914 GEF720914:GEH720914 GOB720914:GOD720914 GXX720914:GXZ720914 HHT720914:HHV720914 HRP720914:HRR720914 IBL720914:IBN720914 ILH720914:ILJ720914 IVD720914:IVF720914 JEZ720914:JFB720914 JOV720914:JOX720914 JYR720914:JYT720914 KIN720914:KIP720914 KSJ720914:KSL720914 LCF720914:LCH720914 LMB720914:LMD720914 LVX720914:LVZ720914 MFT720914:MFV720914 MPP720914:MPR720914 MZL720914:MZN720914 NJH720914:NJJ720914 NTD720914:NTF720914 OCZ720914:ODB720914 OMV720914:OMX720914 OWR720914:OWT720914 PGN720914:PGP720914 PQJ720914:PQL720914 QAF720914:QAH720914 QKB720914:QKD720914 QTX720914:QTZ720914 RDT720914:RDV720914 RNP720914:RNR720914 RXL720914:RXN720914 SHH720914:SHJ720914 SRD720914:SRF720914 TAZ720914:TBB720914 TKV720914:TKX720914 TUR720914:TUT720914 UEN720914:UEP720914 UOJ720914:UOL720914 UYF720914:UYH720914 VIB720914:VID720914 VRX720914:VRZ720914 WBT720914:WBV720914 WLP720914:WLR720914 WVL720914:WVN720914 D786450:F786450 IZ786450:JB786450 SV786450:SX786450 ACR786450:ACT786450 AMN786450:AMP786450 AWJ786450:AWL786450 BGF786450:BGH786450 BQB786450:BQD786450 BZX786450:BZZ786450 CJT786450:CJV786450 CTP786450:CTR786450 DDL786450:DDN786450 DNH786450:DNJ786450 DXD786450:DXF786450 EGZ786450:EHB786450 EQV786450:EQX786450 FAR786450:FAT786450 FKN786450:FKP786450 FUJ786450:FUL786450 GEF786450:GEH786450 GOB786450:GOD786450 GXX786450:GXZ786450 HHT786450:HHV786450 HRP786450:HRR786450 IBL786450:IBN786450 ILH786450:ILJ786450 IVD786450:IVF786450 JEZ786450:JFB786450 JOV786450:JOX786450 JYR786450:JYT786450 KIN786450:KIP786450 KSJ786450:KSL786450 LCF786450:LCH786450 LMB786450:LMD786450 LVX786450:LVZ786450 MFT786450:MFV786450 MPP786450:MPR786450 MZL786450:MZN786450 NJH786450:NJJ786450 NTD786450:NTF786450 OCZ786450:ODB786450 OMV786450:OMX786450 OWR786450:OWT786450 PGN786450:PGP786450 PQJ786450:PQL786450 QAF786450:QAH786450 QKB786450:QKD786450 QTX786450:QTZ786450 RDT786450:RDV786450 RNP786450:RNR786450 RXL786450:RXN786450 SHH786450:SHJ786450 SRD786450:SRF786450 TAZ786450:TBB786450 TKV786450:TKX786450 TUR786450:TUT786450 UEN786450:UEP786450 UOJ786450:UOL786450 UYF786450:UYH786450 VIB786450:VID786450 VRX786450:VRZ786450 WBT786450:WBV786450 WLP786450:WLR786450 WVL786450:WVN786450 D851986:F851986 IZ851986:JB851986 SV851986:SX851986 ACR851986:ACT851986 AMN851986:AMP851986 AWJ851986:AWL851986 BGF851986:BGH851986 BQB851986:BQD851986 BZX851986:BZZ851986 CJT851986:CJV851986 CTP851986:CTR851986 DDL851986:DDN851986 DNH851986:DNJ851986 DXD851986:DXF851986 EGZ851986:EHB851986 EQV851986:EQX851986 FAR851986:FAT851986 FKN851986:FKP851986 FUJ851986:FUL851986 GEF851986:GEH851986 GOB851986:GOD851986 GXX851986:GXZ851986 HHT851986:HHV851986 HRP851986:HRR851986 IBL851986:IBN851986 ILH851986:ILJ851986 IVD851986:IVF851986 JEZ851986:JFB851986 JOV851986:JOX851986 JYR851986:JYT851986 KIN851986:KIP851986 KSJ851986:KSL851986 LCF851986:LCH851986 LMB851986:LMD851986 LVX851986:LVZ851986 MFT851986:MFV851986 MPP851986:MPR851986 MZL851986:MZN851986 NJH851986:NJJ851986 NTD851986:NTF851986 OCZ851986:ODB851986 OMV851986:OMX851986 OWR851986:OWT851986 PGN851986:PGP851986 PQJ851986:PQL851986 QAF851986:QAH851986 QKB851986:QKD851986 QTX851986:QTZ851986 RDT851986:RDV851986 RNP851986:RNR851986 RXL851986:RXN851986 SHH851986:SHJ851986 SRD851986:SRF851986 TAZ851986:TBB851986 TKV851986:TKX851986 TUR851986:TUT851986 UEN851986:UEP851986 UOJ851986:UOL851986 UYF851986:UYH851986 VIB851986:VID851986 VRX851986:VRZ851986 WBT851986:WBV851986 WLP851986:WLR851986 WVL851986:WVN851986 D917522:F917522 IZ917522:JB917522 SV917522:SX917522 ACR917522:ACT917522 AMN917522:AMP917522 AWJ917522:AWL917522 BGF917522:BGH917522 BQB917522:BQD917522 BZX917522:BZZ917522 CJT917522:CJV917522 CTP917522:CTR917522 DDL917522:DDN917522 DNH917522:DNJ917522 DXD917522:DXF917522 EGZ917522:EHB917522 EQV917522:EQX917522 FAR917522:FAT917522 FKN917522:FKP917522 FUJ917522:FUL917522 GEF917522:GEH917522 GOB917522:GOD917522 GXX917522:GXZ917522 HHT917522:HHV917522 HRP917522:HRR917522 IBL917522:IBN917522 ILH917522:ILJ917522 IVD917522:IVF917522 JEZ917522:JFB917522 JOV917522:JOX917522 JYR917522:JYT917522 KIN917522:KIP917522 KSJ917522:KSL917522 LCF917522:LCH917522 LMB917522:LMD917522 LVX917522:LVZ917522 MFT917522:MFV917522 MPP917522:MPR917522 MZL917522:MZN917522 NJH917522:NJJ917522 NTD917522:NTF917522 OCZ917522:ODB917522 OMV917522:OMX917522 OWR917522:OWT917522 PGN917522:PGP917522 PQJ917522:PQL917522 QAF917522:QAH917522 QKB917522:QKD917522 QTX917522:QTZ917522 RDT917522:RDV917522 RNP917522:RNR917522 RXL917522:RXN917522 SHH917522:SHJ917522 SRD917522:SRF917522 TAZ917522:TBB917522 TKV917522:TKX917522 TUR917522:TUT917522 UEN917522:UEP917522 UOJ917522:UOL917522 UYF917522:UYH917522 VIB917522:VID917522 VRX917522:VRZ917522 WBT917522:WBV917522 WLP917522:WLR917522 WVL917522:WVN917522 D983058:F983058 IZ983058:JB983058 SV983058:SX983058 ACR983058:ACT983058 AMN983058:AMP983058 AWJ983058:AWL983058 BGF983058:BGH983058 BQB983058:BQD983058 BZX983058:BZZ983058 CJT983058:CJV983058 CTP983058:CTR983058 DDL983058:DDN983058 DNH983058:DNJ983058 DXD983058:DXF983058 EGZ983058:EHB983058 EQV983058:EQX983058 FAR983058:FAT983058 FKN983058:FKP983058 FUJ983058:FUL983058 GEF983058:GEH983058 GOB983058:GOD983058 GXX983058:GXZ983058 HHT983058:HHV983058 HRP983058:HRR983058 IBL983058:IBN983058 ILH983058:ILJ983058 IVD983058:IVF983058 JEZ983058:JFB983058 JOV983058:JOX983058 JYR983058:JYT983058 KIN983058:KIP983058 KSJ983058:KSL983058 LCF983058:LCH983058 LMB983058:LMD983058 LVX983058:LVZ983058 MFT983058:MFV983058 MPP983058:MPR983058 MZL983058:MZN983058 NJH983058:NJJ983058 NTD983058:NTF983058 OCZ983058:ODB983058 OMV983058:OMX983058 OWR983058:OWT983058 PGN983058:PGP983058 PQJ983058:PQL983058 QAF983058:QAH983058 QKB983058:QKD983058 QTX983058:QTZ983058 RDT983058:RDV983058 RNP983058:RNR983058 RXL983058:RXN983058 SHH983058:SHJ983058 SRD983058:SRF983058 TAZ983058:TBB983058 TKV983058:TKX983058 TUR983058:TUT983058 UEN983058:UEP983058 UOJ983058:UOL983058 UYF983058:UYH983058 VIB983058:VID983058 VRX983058:VRZ983058 WBT983058:WBV983058 WLP983058:WLR983058 WVL983058:WVN983058" xr:uid="{00000000-0002-0000-0B00-000000000000}">
      <formula1>40543</formula1>
    </dataValidation>
    <dataValidation allowBlank="1" showInputMessage="1" showErrorMessage="1" promptTitle="Sindicato Profissional:" sqref="D15:F15 IZ15:JB15 SV15:SX15 ACR15:ACT15 AMN15:AMP15 AWJ15:AWL15 BGF15:BGH15 BQB15:BQD15 BZX15:BZZ15 CJT15:CJV15 CTP15:CTR15 DDL15:DDN15 DNH15:DNJ15 DXD15:DXF15 EGZ15:EHB15 EQV15:EQX15 FAR15:FAT15 FKN15:FKP15 FUJ15:FUL15 GEF15:GEH15 GOB15:GOD15 GXX15:GXZ15 HHT15:HHV15 HRP15:HRR15 IBL15:IBN15 ILH15:ILJ15 IVD15:IVF15 JEZ15:JFB15 JOV15:JOX15 JYR15:JYT15 KIN15:KIP15 KSJ15:KSL15 LCF15:LCH15 LMB15:LMD15 LVX15:LVZ15 MFT15:MFV15 MPP15:MPR15 MZL15:MZN15 NJH15:NJJ15 NTD15:NTF15 OCZ15:ODB15 OMV15:OMX15 OWR15:OWT15 PGN15:PGP15 PQJ15:PQL15 QAF15:QAH15 QKB15:QKD15 QTX15:QTZ15 RDT15:RDV15 RNP15:RNR15 RXL15:RXN15 SHH15:SHJ15 SRD15:SRF15 TAZ15:TBB15 TKV15:TKX15 TUR15:TUT15 UEN15:UEP15 UOJ15:UOL15 UYF15:UYH15 VIB15:VID15 VRX15:VRZ15 WBT15:WBV15 WLP15:WLR15 WVL15:WVN15 D65552:F65552 IZ65552:JB65552 SV65552:SX65552 ACR65552:ACT65552 AMN65552:AMP65552 AWJ65552:AWL65552 BGF65552:BGH65552 BQB65552:BQD65552 BZX65552:BZZ65552 CJT65552:CJV65552 CTP65552:CTR65552 DDL65552:DDN65552 DNH65552:DNJ65552 DXD65552:DXF65552 EGZ65552:EHB65552 EQV65552:EQX65552 FAR65552:FAT65552 FKN65552:FKP65552 FUJ65552:FUL65552 GEF65552:GEH65552 GOB65552:GOD65552 GXX65552:GXZ65552 HHT65552:HHV65552 HRP65552:HRR65552 IBL65552:IBN65552 ILH65552:ILJ65552 IVD65552:IVF65552 JEZ65552:JFB65552 JOV65552:JOX65552 JYR65552:JYT65552 KIN65552:KIP65552 KSJ65552:KSL65552 LCF65552:LCH65552 LMB65552:LMD65552 LVX65552:LVZ65552 MFT65552:MFV65552 MPP65552:MPR65552 MZL65552:MZN65552 NJH65552:NJJ65552 NTD65552:NTF65552 OCZ65552:ODB65552 OMV65552:OMX65552 OWR65552:OWT65552 PGN65552:PGP65552 PQJ65552:PQL65552 QAF65552:QAH65552 QKB65552:QKD65552 QTX65552:QTZ65552 RDT65552:RDV65552 RNP65552:RNR65552 RXL65552:RXN65552 SHH65552:SHJ65552 SRD65552:SRF65552 TAZ65552:TBB65552 TKV65552:TKX65552 TUR65552:TUT65552 UEN65552:UEP65552 UOJ65552:UOL65552 UYF65552:UYH65552 VIB65552:VID65552 VRX65552:VRZ65552 WBT65552:WBV65552 WLP65552:WLR65552 WVL65552:WVN65552 D131088:F131088 IZ131088:JB131088 SV131088:SX131088 ACR131088:ACT131088 AMN131088:AMP131088 AWJ131088:AWL131088 BGF131088:BGH131088 BQB131088:BQD131088 BZX131088:BZZ131088 CJT131088:CJV131088 CTP131088:CTR131088 DDL131088:DDN131088 DNH131088:DNJ131088 DXD131088:DXF131088 EGZ131088:EHB131088 EQV131088:EQX131088 FAR131088:FAT131088 FKN131088:FKP131088 FUJ131088:FUL131088 GEF131088:GEH131088 GOB131088:GOD131088 GXX131088:GXZ131088 HHT131088:HHV131088 HRP131088:HRR131088 IBL131088:IBN131088 ILH131088:ILJ131088 IVD131088:IVF131088 JEZ131088:JFB131088 JOV131088:JOX131088 JYR131088:JYT131088 KIN131088:KIP131088 KSJ131088:KSL131088 LCF131088:LCH131088 LMB131088:LMD131088 LVX131088:LVZ131088 MFT131088:MFV131088 MPP131088:MPR131088 MZL131088:MZN131088 NJH131088:NJJ131088 NTD131088:NTF131088 OCZ131088:ODB131088 OMV131088:OMX131088 OWR131088:OWT131088 PGN131088:PGP131088 PQJ131088:PQL131088 QAF131088:QAH131088 QKB131088:QKD131088 QTX131088:QTZ131088 RDT131088:RDV131088 RNP131088:RNR131088 RXL131088:RXN131088 SHH131088:SHJ131088 SRD131088:SRF131088 TAZ131088:TBB131088 TKV131088:TKX131088 TUR131088:TUT131088 UEN131088:UEP131088 UOJ131088:UOL131088 UYF131088:UYH131088 VIB131088:VID131088 VRX131088:VRZ131088 WBT131088:WBV131088 WLP131088:WLR131088 WVL131088:WVN131088 D196624:F196624 IZ196624:JB196624 SV196624:SX196624 ACR196624:ACT196624 AMN196624:AMP196624 AWJ196624:AWL196624 BGF196624:BGH196624 BQB196624:BQD196624 BZX196624:BZZ196624 CJT196624:CJV196624 CTP196624:CTR196624 DDL196624:DDN196624 DNH196624:DNJ196624 DXD196624:DXF196624 EGZ196624:EHB196624 EQV196624:EQX196624 FAR196624:FAT196624 FKN196624:FKP196624 FUJ196624:FUL196624 GEF196624:GEH196624 GOB196624:GOD196624 GXX196624:GXZ196624 HHT196624:HHV196624 HRP196624:HRR196624 IBL196624:IBN196624 ILH196624:ILJ196624 IVD196624:IVF196624 JEZ196624:JFB196624 JOV196624:JOX196624 JYR196624:JYT196624 KIN196624:KIP196624 KSJ196624:KSL196624 LCF196624:LCH196624 LMB196624:LMD196624 LVX196624:LVZ196624 MFT196624:MFV196624 MPP196624:MPR196624 MZL196624:MZN196624 NJH196624:NJJ196624 NTD196624:NTF196624 OCZ196624:ODB196624 OMV196624:OMX196624 OWR196624:OWT196624 PGN196624:PGP196624 PQJ196624:PQL196624 QAF196624:QAH196624 QKB196624:QKD196624 QTX196624:QTZ196624 RDT196624:RDV196624 RNP196624:RNR196624 RXL196624:RXN196624 SHH196624:SHJ196624 SRD196624:SRF196624 TAZ196624:TBB196624 TKV196624:TKX196624 TUR196624:TUT196624 UEN196624:UEP196624 UOJ196624:UOL196624 UYF196624:UYH196624 VIB196624:VID196624 VRX196624:VRZ196624 WBT196624:WBV196624 WLP196624:WLR196624 WVL196624:WVN196624 D262160:F262160 IZ262160:JB262160 SV262160:SX262160 ACR262160:ACT262160 AMN262160:AMP262160 AWJ262160:AWL262160 BGF262160:BGH262160 BQB262160:BQD262160 BZX262160:BZZ262160 CJT262160:CJV262160 CTP262160:CTR262160 DDL262160:DDN262160 DNH262160:DNJ262160 DXD262160:DXF262160 EGZ262160:EHB262160 EQV262160:EQX262160 FAR262160:FAT262160 FKN262160:FKP262160 FUJ262160:FUL262160 GEF262160:GEH262160 GOB262160:GOD262160 GXX262160:GXZ262160 HHT262160:HHV262160 HRP262160:HRR262160 IBL262160:IBN262160 ILH262160:ILJ262160 IVD262160:IVF262160 JEZ262160:JFB262160 JOV262160:JOX262160 JYR262160:JYT262160 KIN262160:KIP262160 KSJ262160:KSL262160 LCF262160:LCH262160 LMB262160:LMD262160 LVX262160:LVZ262160 MFT262160:MFV262160 MPP262160:MPR262160 MZL262160:MZN262160 NJH262160:NJJ262160 NTD262160:NTF262160 OCZ262160:ODB262160 OMV262160:OMX262160 OWR262160:OWT262160 PGN262160:PGP262160 PQJ262160:PQL262160 QAF262160:QAH262160 QKB262160:QKD262160 QTX262160:QTZ262160 RDT262160:RDV262160 RNP262160:RNR262160 RXL262160:RXN262160 SHH262160:SHJ262160 SRD262160:SRF262160 TAZ262160:TBB262160 TKV262160:TKX262160 TUR262160:TUT262160 UEN262160:UEP262160 UOJ262160:UOL262160 UYF262160:UYH262160 VIB262160:VID262160 VRX262160:VRZ262160 WBT262160:WBV262160 WLP262160:WLR262160 WVL262160:WVN262160 D327696:F327696 IZ327696:JB327696 SV327696:SX327696 ACR327696:ACT327696 AMN327696:AMP327696 AWJ327696:AWL327696 BGF327696:BGH327696 BQB327696:BQD327696 BZX327696:BZZ327696 CJT327696:CJV327696 CTP327696:CTR327696 DDL327696:DDN327696 DNH327696:DNJ327696 DXD327696:DXF327696 EGZ327696:EHB327696 EQV327696:EQX327696 FAR327696:FAT327696 FKN327696:FKP327696 FUJ327696:FUL327696 GEF327696:GEH327696 GOB327696:GOD327696 GXX327696:GXZ327696 HHT327696:HHV327696 HRP327696:HRR327696 IBL327696:IBN327696 ILH327696:ILJ327696 IVD327696:IVF327696 JEZ327696:JFB327696 JOV327696:JOX327696 JYR327696:JYT327696 KIN327696:KIP327696 KSJ327696:KSL327696 LCF327696:LCH327696 LMB327696:LMD327696 LVX327696:LVZ327696 MFT327696:MFV327696 MPP327696:MPR327696 MZL327696:MZN327696 NJH327696:NJJ327696 NTD327696:NTF327696 OCZ327696:ODB327696 OMV327696:OMX327696 OWR327696:OWT327696 PGN327696:PGP327696 PQJ327696:PQL327696 QAF327696:QAH327696 QKB327696:QKD327696 QTX327696:QTZ327696 RDT327696:RDV327696 RNP327696:RNR327696 RXL327696:RXN327696 SHH327696:SHJ327696 SRD327696:SRF327696 TAZ327696:TBB327696 TKV327696:TKX327696 TUR327696:TUT327696 UEN327696:UEP327696 UOJ327696:UOL327696 UYF327696:UYH327696 VIB327696:VID327696 VRX327696:VRZ327696 WBT327696:WBV327696 WLP327696:WLR327696 WVL327696:WVN327696 D393232:F393232 IZ393232:JB393232 SV393232:SX393232 ACR393232:ACT393232 AMN393232:AMP393232 AWJ393232:AWL393232 BGF393232:BGH393232 BQB393232:BQD393232 BZX393232:BZZ393232 CJT393232:CJV393232 CTP393232:CTR393232 DDL393232:DDN393232 DNH393232:DNJ393232 DXD393232:DXF393232 EGZ393232:EHB393232 EQV393232:EQX393232 FAR393232:FAT393232 FKN393232:FKP393232 FUJ393232:FUL393232 GEF393232:GEH393232 GOB393232:GOD393232 GXX393232:GXZ393232 HHT393232:HHV393232 HRP393232:HRR393232 IBL393232:IBN393232 ILH393232:ILJ393232 IVD393232:IVF393232 JEZ393232:JFB393232 JOV393232:JOX393232 JYR393232:JYT393232 KIN393232:KIP393232 KSJ393232:KSL393232 LCF393232:LCH393232 LMB393232:LMD393232 LVX393232:LVZ393232 MFT393232:MFV393232 MPP393232:MPR393232 MZL393232:MZN393232 NJH393232:NJJ393232 NTD393232:NTF393232 OCZ393232:ODB393232 OMV393232:OMX393232 OWR393232:OWT393232 PGN393232:PGP393232 PQJ393232:PQL393232 QAF393232:QAH393232 QKB393232:QKD393232 QTX393232:QTZ393232 RDT393232:RDV393232 RNP393232:RNR393232 RXL393232:RXN393232 SHH393232:SHJ393232 SRD393232:SRF393232 TAZ393232:TBB393232 TKV393232:TKX393232 TUR393232:TUT393232 UEN393232:UEP393232 UOJ393232:UOL393232 UYF393232:UYH393232 VIB393232:VID393232 VRX393232:VRZ393232 WBT393232:WBV393232 WLP393232:WLR393232 WVL393232:WVN393232 D458768:F458768 IZ458768:JB458768 SV458768:SX458768 ACR458768:ACT458768 AMN458768:AMP458768 AWJ458768:AWL458768 BGF458768:BGH458768 BQB458768:BQD458768 BZX458768:BZZ458768 CJT458768:CJV458768 CTP458768:CTR458768 DDL458768:DDN458768 DNH458768:DNJ458768 DXD458768:DXF458768 EGZ458768:EHB458768 EQV458768:EQX458768 FAR458768:FAT458768 FKN458768:FKP458768 FUJ458768:FUL458768 GEF458768:GEH458768 GOB458768:GOD458768 GXX458768:GXZ458768 HHT458768:HHV458768 HRP458768:HRR458768 IBL458768:IBN458768 ILH458768:ILJ458768 IVD458768:IVF458768 JEZ458768:JFB458768 JOV458768:JOX458768 JYR458768:JYT458768 KIN458768:KIP458768 KSJ458768:KSL458768 LCF458768:LCH458768 LMB458768:LMD458768 LVX458768:LVZ458768 MFT458768:MFV458768 MPP458768:MPR458768 MZL458768:MZN458768 NJH458768:NJJ458768 NTD458768:NTF458768 OCZ458768:ODB458768 OMV458768:OMX458768 OWR458768:OWT458768 PGN458768:PGP458768 PQJ458768:PQL458768 QAF458768:QAH458768 QKB458768:QKD458768 QTX458768:QTZ458768 RDT458768:RDV458768 RNP458768:RNR458768 RXL458768:RXN458768 SHH458768:SHJ458768 SRD458768:SRF458768 TAZ458768:TBB458768 TKV458768:TKX458768 TUR458768:TUT458768 UEN458768:UEP458768 UOJ458768:UOL458768 UYF458768:UYH458768 VIB458768:VID458768 VRX458768:VRZ458768 WBT458768:WBV458768 WLP458768:WLR458768 WVL458768:WVN458768 D524304:F524304 IZ524304:JB524304 SV524304:SX524304 ACR524304:ACT524304 AMN524304:AMP524304 AWJ524304:AWL524304 BGF524304:BGH524304 BQB524304:BQD524304 BZX524304:BZZ524304 CJT524304:CJV524304 CTP524304:CTR524304 DDL524304:DDN524304 DNH524304:DNJ524304 DXD524304:DXF524304 EGZ524304:EHB524304 EQV524304:EQX524304 FAR524304:FAT524304 FKN524304:FKP524304 FUJ524304:FUL524304 GEF524304:GEH524304 GOB524304:GOD524304 GXX524304:GXZ524304 HHT524304:HHV524304 HRP524304:HRR524304 IBL524304:IBN524304 ILH524304:ILJ524304 IVD524304:IVF524304 JEZ524304:JFB524304 JOV524304:JOX524304 JYR524304:JYT524304 KIN524304:KIP524304 KSJ524304:KSL524304 LCF524304:LCH524304 LMB524304:LMD524304 LVX524304:LVZ524304 MFT524304:MFV524304 MPP524304:MPR524304 MZL524304:MZN524304 NJH524304:NJJ524304 NTD524304:NTF524304 OCZ524304:ODB524304 OMV524304:OMX524304 OWR524304:OWT524304 PGN524304:PGP524304 PQJ524304:PQL524304 QAF524304:QAH524304 QKB524304:QKD524304 QTX524304:QTZ524304 RDT524304:RDV524304 RNP524304:RNR524304 RXL524304:RXN524304 SHH524304:SHJ524304 SRD524304:SRF524304 TAZ524304:TBB524304 TKV524304:TKX524304 TUR524304:TUT524304 UEN524304:UEP524304 UOJ524304:UOL524304 UYF524304:UYH524304 VIB524304:VID524304 VRX524304:VRZ524304 WBT524304:WBV524304 WLP524304:WLR524304 WVL524304:WVN524304 D589840:F589840 IZ589840:JB589840 SV589840:SX589840 ACR589840:ACT589840 AMN589840:AMP589840 AWJ589840:AWL589840 BGF589840:BGH589840 BQB589840:BQD589840 BZX589840:BZZ589840 CJT589840:CJV589840 CTP589840:CTR589840 DDL589840:DDN589840 DNH589840:DNJ589840 DXD589840:DXF589840 EGZ589840:EHB589840 EQV589840:EQX589840 FAR589840:FAT589840 FKN589840:FKP589840 FUJ589840:FUL589840 GEF589840:GEH589840 GOB589840:GOD589840 GXX589840:GXZ589840 HHT589840:HHV589840 HRP589840:HRR589840 IBL589840:IBN589840 ILH589840:ILJ589840 IVD589840:IVF589840 JEZ589840:JFB589840 JOV589840:JOX589840 JYR589840:JYT589840 KIN589840:KIP589840 KSJ589840:KSL589840 LCF589840:LCH589840 LMB589840:LMD589840 LVX589840:LVZ589840 MFT589840:MFV589840 MPP589840:MPR589840 MZL589840:MZN589840 NJH589840:NJJ589840 NTD589840:NTF589840 OCZ589840:ODB589840 OMV589840:OMX589840 OWR589840:OWT589840 PGN589840:PGP589840 PQJ589840:PQL589840 QAF589840:QAH589840 QKB589840:QKD589840 QTX589840:QTZ589840 RDT589840:RDV589840 RNP589840:RNR589840 RXL589840:RXN589840 SHH589840:SHJ589840 SRD589840:SRF589840 TAZ589840:TBB589840 TKV589840:TKX589840 TUR589840:TUT589840 UEN589840:UEP589840 UOJ589840:UOL589840 UYF589840:UYH589840 VIB589840:VID589840 VRX589840:VRZ589840 WBT589840:WBV589840 WLP589840:WLR589840 WVL589840:WVN589840 D655376:F655376 IZ655376:JB655376 SV655376:SX655376 ACR655376:ACT655376 AMN655376:AMP655376 AWJ655376:AWL655376 BGF655376:BGH655376 BQB655376:BQD655376 BZX655376:BZZ655376 CJT655376:CJV655376 CTP655376:CTR655376 DDL655376:DDN655376 DNH655376:DNJ655376 DXD655376:DXF655376 EGZ655376:EHB655376 EQV655376:EQX655376 FAR655376:FAT655376 FKN655376:FKP655376 FUJ655376:FUL655376 GEF655376:GEH655376 GOB655376:GOD655376 GXX655376:GXZ655376 HHT655376:HHV655376 HRP655376:HRR655376 IBL655376:IBN655376 ILH655376:ILJ655376 IVD655376:IVF655376 JEZ655376:JFB655376 JOV655376:JOX655376 JYR655376:JYT655376 KIN655376:KIP655376 KSJ655376:KSL655376 LCF655376:LCH655376 LMB655376:LMD655376 LVX655376:LVZ655376 MFT655376:MFV655376 MPP655376:MPR655376 MZL655376:MZN655376 NJH655376:NJJ655376 NTD655376:NTF655376 OCZ655376:ODB655376 OMV655376:OMX655376 OWR655376:OWT655376 PGN655376:PGP655376 PQJ655376:PQL655376 QAF655376:QAH655376 QKB655376:QKD655376 QTX655376:QTZ655376 RDT655376:RDV655376 RNP655376:RNR655376 RXL655376:RXN655376 SHH655376:SHJ655376 SRD655376:SRF655376 TAZ655376:TBB655376 TKV655376:TKX655376 TUR655376:TUT655376 UEN655376:UEP655376 UOJ655376:UOL655376 UYF655376:UYH655376 VIB655376:VID655376 VRX655376:VRZ655376 WBT655376:WBV655376 WLP655376:WLR655376 WVL655376:WVN655376 D720912:F720912 IZ720912:JB720912 SV720912:SX720912 ACR720912:ACT720912 AMN720912:AMP720912 AWJ720912:AWL720912 BGF720912:BGH720912 BQB720912:BQD720912 BZX720912:BZZ720912 CJT720912:CJV720912 CTP720912:CTR720912 DDL720912:DDN720912 DNH720912:DNJ720912 DXD720912:DXF720912 EGZ720912:EHB720912 EQV720912:EQX720912 FAR720912:FAT720912 FKN720912:FKP720912 FUJ720912:FUL720912 GEF720912:GEH720912 GOB720912:GOD720912 GXX720912:GXZ720912 HHT720912:HHV720912 HRP720912:HRR720912 IBL720912:IBN720912 ILH720912:ILJ720912 IVD720912:IVF720912 JEZ720912:JFB720912 JOV720912:JOX720912 JYR720912:JYT720912 KIN720912:KIP720912 KSJ720912:KSL720912 LCF720912:LCH720912 LMB720912:LMD720912 LVX720912:LVZ720912 MFT720912:MFV720912 MPP720912:MPR720912 MZL720912:MZN720912 NJH720912:NJJ720912 NTD720912:NTF720912 OCZ720912:ODB720912 OMV720912:OMX720912 OWR720912:OWT720912 PGN720912:PGP720912 PQJ720912:PQL720912 QAF720912:QAH720912 QKB720912:QKD720912 QTX720912:QTZ720912 RDT720912:RDV720912 RNP720912:RNR720912 RXL720912:RXN720912 SHH720912:SHJ720912 SRD720912:SRF720912 TAZ720912:TBB720912 TKV720912:TKX720912 TUR720912:TUT720912 UEN720912:UEP720912 UOJ720912:UOL720912 UYF720912:UYH720912 VIB720912:VID720912 VRX720912:VRZ720912 WBT720912:WBV720912 WLP720912:WLR720912 WVL720912:WVN720912 D786448:F786448 IZ786448:JB786448 SV786448:SX786448 ACR786448:ACT786448 AMN786448:AMP786448 AWJ786448:AWL786448 BGF786448:BGH786448 BQB786448:BQD786448 BZX786448:BZZ786448 CJT786448:CJV786448 CTP786448:CTR786448 DDL786448:DDN786448 DNH786448:DNJ786448 DXD786448:DXF786448 EGZ786448:EHB786448 EQV786448:EQX786448 FAR786448:FAT786448 FKN786448:FKP786448 FUJ786448:FUL786448 GEF786448:GEH786448 GOB786448:GOD786448 GXX786448:GXZ786448 HHT786448:HHV786448 HRP786448:HRR786448 IBL786448:IBN786448 ILH786448:ILJ786448 IVD786448:IVF786448 JEZ786448:JFB786448 JOV786448:JOX786448 JYR786448:JYT786448 KIN786448:KIP786448 KSJ786448:KSL786448 LCF786448:LCH786448 LMB786448:LMD786448 LVX786448:LVZ786448 MFT786448:MFV786448 MPP786448:MPR786448 MZL786448:MZN786448 NJH786448:NJJ786448 NTD786448:NTF786448 OCZ786448:ODB786448 OMV786448:OMX786448 OWR786448:OWT786448 PGN786448:PGP786448 PQJ786448:PQL786448 QAF786448:QAH786448 QKB786448:QKD786448 QTX786448:QTZ786448 RDT786448:RDV786448 RNP786448:RNR786448 RXL786448:RXN786448 SHH786448:SHJ786448 SRD786448:SRF786448 TAZ786448:TBB786448 TKV786448:TKX786448 TUR786448:TUT786448 UEN786448:UEP786448 UOJ786448:UOL786448 UYF786448:UYH786448 VIB786448:VID786448 VRX786448:VRZ786448 WBT786448:WBV786448 WLP786448:WLR786448 WVL786448:WVN786448 D851984:F851984 IZ851984:JB851984 SV851984:SX851984 ACR851984:ACT851984 AMN851984:AMP851984 AWJ851984:AWL851984 BGF851984:BGH851984 BQB851984:BQD851984 BZX851984:BZZ851984 CJT851984:CJV851984 CTP851984:CTR851984 DDL851984:DDN851984 DNH851984:DNJ851984 DXD851984:DXF851984 EGZ851984:EHB851984 EQV851984:EQX851984 FAR851984:FAT851984 FKN851984:FKP851984 FUJ851984:FUL851984 GEF851984:GEH851984 GOB851984:GOD851984 GXX851984:GXZ851984 HHT851984:HHV851984 HRP851984:HRR851984 IBL851984:IBN851984 ILH851984:ILJ851984 IVD851984:IVF851984 JEZ851984:JFB851984 JOV851984:JOX851984 JYR851984:JYT851984 KIN851984:KIP851984 KSJ851984:KSL851984 LCF851984:LCH851984 LMB851984:LMD851984 LVX851984:LVZ851984 MFT851984:MFV851984 MPP851984:MPR851984 MZL851984:MZN851984 NJH851984:NJJ851984 NTD851984:NTF851984 OCZ851984:ODB851984 OMV851984:OMX851984 OWR851984:OWT851984 PGN851984:PGP851984 PQJ851984:PQL851984 QAF851984:QAH851984 QKB851984:QKD851984 QTX851984:QTZ851984 RDT851984:RDV851984 RNP851984:RNR851984 RXL851984:RXN851984 SHH851984:SHJ851984 SRD851984:SRF851984 TAZ851984:TBB851984 TKV851984:TKX851984 TUR851984:TUT851984 UEN851984:UEP851984 UOJ851984:UOL851984 UYF851984:UYH851984 VIB851984:VID851984 VRX851984:VRZ851984 WBT851984:WBV851984 WLP851984:WLR851984 WVL851984:WVN851984 D917520:F917520 IZ917520:JB917520 SV917520:SX917520 ACR917520:ACT917520 AMN917520:AMP917520 AWJ917520:AWL917520 BGF917520:BGH917520 BQB917520:BQD917520 BZX917520:BZZ917520 CJT917520:CJV917520 CTP917520:CTR917520 DDL917520:DDN917520 DNH917520:DNJ917520 DXD917520:DXF917520 EGZ917520:EHB917520 EQV917520:EQX917520 FAR917520:FAT917520 FKN917520:FKP917520 FUJ917520:FUL917520 GEF917520:GEH917520 GOB917520:GOD917520 GXX917520:GXZ917520 HHT917520:HHV917520 HRP917520:HRR917520 IBL917520:IBN917520 ILH917520:ILJ917520 IVD917520:IVF917520 JEZ917520:JFB917520 JOV917520:JOX917520 JYR917520:JYT917520 KIN917520:KIP917520 KSJ917520:KSL917520 LCF917520:LCH917520 LMB917520:LMD917520 LVX917520:LVZ917520 MFT917520:MFV917520 MPP917520:MPR917520 MZL917520:MZN917520 NJH917520:NJJ917520 NTD917520:NTF917520 OCZ917520:ODB917520 OMV917520:OMX917520 OWR917520:OWT917520 PGN917520:PGP917520 PQJ917520:PQL917520 QAF917520:QAH917520 QKB917520:QKD917520 QTX917520:QTZ917520 RDT917520:RDV917520 RNP917520:RNR917520 RXL917520:RXN917520 SHH917520:SHJ917520 SRD917520:SRF917520 TAZ917520:TBB917520 TKV917520:TKX917520 TUR917520:TUT917520 UEN917520:UEP917520 UOJ917520:UOL917520 UYF917520:UYH917520 VIB917520:VID917520 VRX917520:VRZ917520 WBT917520:WBV917520 WLP917520:WLR917520 WVL917520:WVN917520 D983056:F983056 IZ983056:JB983056 SV983056:SX983056 ACR983056:ACT983056 AMN983056:AMP983056 AWJ983056:AWL983056 BGF983056:BGH983056 BQB983056:BQD983056 BZX983056:BZZ983056 CJT983056:CJV983056 CTP983056:CTR983056 DDL983056:DDN983056 DNH983056:DNJ983056 DXD983056:DXF983056 EGZ983056:EHB983056 EQV983056:EQX983056 FAR983056:FAT983056 FKN983056:FKP983056 FUJ983056:FUL983056 GEF983056:GEH983056 GOB983056:GOD983056 GXX983056:GXZ983056 HHT983056:HHV983056 HRP983056:HRR983056 IBL983056:IBN983056 ILH983056:ILJ983056 IVD983056:IVF983056 JEZ983056:JFB983056 JOV983056:JOX983056 JYR983056:JYT983056 KIN983056:KIP983056 KSJ983056:KSL983056 LCF983056:LCH983056 LMB983056:LMD983056 LVX983056:LVZ983056 MFT983056:MFV983056 MPP983056:MPR983056 MZL983056:MZN983056 NJH983056:NJJ983056 NTD983056:NTF983056 OCZ983056:ODB983056 OMV983056:OMX983056 OWR983056:OWT983056 PGN983056:PGP983056 PQJ983056:PQL983056 QAF983056:QAH983056 QKB983056:QKD983056 QTX983056:QTZ983056 RDT983056:RDV983056 RNP983056:RNR983056 RXL983056:RXN983056 SHH983056:SHJ983056 SRD983056:SRF983056 TAZ983056:TBB983056 TKV983056:TKX983056 TUR983056:TUT983056 UEN983056:UEP983056 UOJ983056:UOL983056 UYF983056:UYH983056 VIB983056:VID983056 VRX983056:VRZ983056 WBT983056:WBV983056 WLP983056:WLR983056 WVL983056:WVN983056" xr:uid="{00000000-0002-0000-0B00-000001000000}"/>
    <dataValidation allowBlank="1" showInputMessage="1" showErrorMessage="1" promptTitle="C.B.O:" prompt="Insira  O NÚMERO  da C.B.O cadastrada no Ministério do Trabalho e Emprego." sqref="D13:F13 IZ13:JB13 SV13:SX13 ACR13:ACT13 AMN13:AMP13 AWJ13:AWL13 BGF13:BGH13 BQB13:BQD13 BZX13:BZZ13 CJT13:CJV13 CTP13:CTR13 DDL13:DDN13 DNH13:DNJ13 DXD13:DXF13 EGZ13:EHB13 EQV13:EQX13 FAR13:FAT13 FKN13:FKP13 FUJ13:FUL13 GEF13:GEH13 GOB13:GOD13 GXX13:GXZ13 HHT13:HHV13 HRP13:HRR13 IBL13:IBN13 ILH13:ILJ13 IVD13:IVF13 JEZ13:JFB13 JOV13:JOX13 JYR13:JYT13 KIN13:KIP13 KSJ13:KSL13 LCF13:LCH13 LMB13:LMD13 LVX13:LVZ13 MFT13:MFV13 MPP13:MPR13 MZL13:MZN13 NJH13:NJJ13 NTD13:NTF13 OCZ13:ODB13 OMV13:OMX13 OWR13:OWT13 PGN13:PGP13 PQJ13:PQL13 QAF13:QAH13 QKB13:QKD13 QTX13:QTZ13 RDT13:RDV13 RNP13:RNR13 RXL13:RXN13 SHH13:SHJ13 SRD13:SRF13 TAZ13:TBB13 TKV13:TKX13 TUR13:TUT13 UEN13:UEP13 UOJ13:UOL13 UYF13:UYH13 VIB13:VID13 VRX13:VRZ13 WBT13:WBV13 WLP13:WLR13 WVL13:WVN13 D65550:F65550 IZ65550:JB65550 SV65550:SX65550 ACR65550:ACT65550 AMN65550:AMP65550 AWJ65550:AWL65550 BGF65550:BGH65550 BQB65550:BQD65550 BZX65550:BZZ65550 CJT65550:CJV65550 CTP65550:CTR65550 DDL65550:DDN65550 DNH65550:DNJ65550 DXD65550:DXF65550 EGZ65550:EHB65550 EQV65550:EQX65550 FAR65550:FAT65550 FKN65550:FKP65550 FUJ65550:FUL65550 GEF65550:GEH65550 GOB65550:GOD65550 GXX65550:GXZ65550 HHT65550:HHV65550 HRP65550:HRR65550 IBL65550:IBN65550 ILH65550:ILJ65550 IVD65550:IVF65550 JEZ65550:JFB65550 JOV65550:JOX65550 JYR65550:JYT65550 KIN65550:KIP65550 KSJ65550:KSL65550 LCF65550:LCH65550 LMB65550:LMD65550 LVX65550:LVZ65550 MFT65550:MFV65550 MPP65550:MPR65550 MZL65550:MZN65550 NJH65550:NJJ65550 NTD65550:NTF65550 OCZ65550:ODB65550 OMV65550:OMX65550 OWR65550:OWT65550 PGN65550:PGP65550 PQJ65550:PQL65550 QAF65550:QAH65550 QKB65550:QKD65550 QTX65550:QTZ65550 RDT65550:RDV65550 RNP65550:RNR65550 RXL65550:RXN65550 SHH65550:SHJ65550 SRD65550:SRF65550 TAZ65550:TBB65550 TKV65550:TKX65550 TUR65550:TUT65550 UEN65550:UEP65550 UOJ65550:UOL65550 UYF65550:UYH65550 VIB65550:VID65550 VRX65550:VRZ65550 WBT65550:WBV65550 WLP65550:WLR65550 WVL65550:WVN65550 D131086:F131086 IZ131086:JB131086 SV131086:SX131086 ACR131086:ACT131086 AMN131086:AMP131086 AWJ131086:AWL131086 BGF131086:BGH131086 BQB131086:BQD131086 BZX131086:BZZ131086 CJT131086:CJV131086 CTP131086:CTR131086 DDL131086:DDN131086 DNH131086:DNJ131086 DXD131086:DXF131086 EGZ131086:EHB131086 EQV131086:EQX131086 FAR131086:FAT131086 FKN131086:FKP131086 FUJ131086:FUL131086 GEF131086:GEH131086 GOB131086:GOD131086 GXX131086:GXZ131086 HHT131086:HHV131086 HRP131086:HRR131086 IBL131086:IBN131086 ILH131086:ILJ131086 IVD131086:IVF131086 JEZ131086:JFB131086 JOV131086:JOX131086 JYR131086:JYT131086 KIN131086:KIP131086 KSJ131086:KSL131086 LCF131086:LCH131086 LMB131086:LMD131086 LVX131086:LVZ131086 MFT131086:MFV131086 MPP131086:MPR131086 MZL131086:MZN131086 NJH131086:NJJ131086 NTD131086:NTF131086 OCZ131086:ODB131086 OMV131086:OMX131086 OWR131086:OWT131086 PGN131086:PGP131086 PQJ131086:PQL131086 QAF131086:QAH131086 QKB131086:QKD131086 QTX131086:QTZ131086 RDT131086:RDV131086 RNP131086:RNR131086 RXL131086:RXN131086 SHH131086:SHJ131086 SRD131086:SRF131086 TAZ131086:TBB131086 TKV131086:TKX131086 TUR131086:TUT131086 UEN131086:UEP131086 UOJ131086:UOL131086 UYF131086:UYH131086 VIB131086:VID131086 VRX131086:VRZ131086 WBT131086:WBV131086 WLP131086:WLR131086 WVL131086:WVN131086 D196622:F196622 IZ196622:JB196622 SV196622:SX196622 ACR196622:ACT196622 AMN196622:AMP196622 AWJ196622:AWL196622 BGF196622:BGH196622 BQB196622:BQD196622 BZX196622:BZZ196622 CJT196622:CJV196622 CTP196622:CTR196622 DDL196622:DDN196622 DNH196622:DNJ196622 DXD196622:DXF196622 EGZ196622:EHB196622 EQV196622:EQX196622 FAR196622:FAT196622 FKN196622:FKP196622 FUJ196622:FUL196622 GEF196622:GEH196622 GOB196622:GOD196622 GXX196622:GXZ196622 HHT196622:HHV196622 HRP196622:HRR196622 IBL196622:IBN196622 ILH196622:ILJ196622 IVD196622:IVF196622 JEZ196622:JFB196622 JOV196622:JOX196622 JYR196622:JYT196622 KIN196622:KIP196622 KSJ196622:KSL196622 LCF196622:LCH196622 LMB196622:LMD196622 LVX196622:LVZ196622 MFT196622:MFV196622 MPP196622:MPR196622 MZL196622:MZN196622 NJH196622:NJJ196622 NTD196622:NTF196622 OCZ196622:ODB196622 OMV196622:OMX196622 OWR196622:OWT196622 PGN196622:PGP196622 PQJ196622:PQL196622 QAF196622:QAH196622 QKB196622:QKD196622 QTX196622:QTZ196622 RDT196622:RDV196622 RNP196622:RNR196622 RXL196622:RXN196622 SHH196622:SHJ196622 SRD196622:SRF196622 TAZ196622:TBB196622 TKV196622:TKX196622 TUR196622:TUT196622 UEN196622:UEP196622 UOJ196622:UOL196622 UYF196622:UYH196622 VIB196622:VID196622 VRX196622:VRZ196622 WBT196622:WBV196622 WLP196622:WLR196622 WVL196622:WVN196622 D262158:F262158 IZ262158:JB262158 SV262158:SX262158 ACR262158:ACT262158 AMN262158:AMP262158 AWJ262158:AWL262158 BGF262158:BGH262158 BQB262158:BQD262158 BZX262158:BZZ262158 CJT262158:CJV262158 CTP262158:CTR262158 DDL262158:DDN262158 DNH262158:DNJ262158 DXD262158:DXF262158 EGZ262158:EHB262158 EQV262158:EQX262158 FAR262158:FAT262158 FKN262158:FKP262158 FUJ262158:FUL262158 GEF262158:GEH262158 GOB262158:GOD262158 GXX262158:GXZ262158 HHT262158:HHV262158 HRP262158:HRR262158 IBL262158:IBN262158 ILH262158:ILJ262158 IVD262158:IVF262158 JEZ262158:JFB262158 JOV262158:JOX262158 JYR262158:JYT262158 KIN262158:KIP262158 KSJ262158:KSL262158 LCF262158:LCH262158 LMB262158:LMD262158 LVX262158:LVZ262158 MFT262158:MFV262158 MPP262158:MPR262158 MZL262158:MZN262158 NJH262158:NJJ262158 NTD262158:NTF262158 OCZ262158:ODB262158 OMV262158:OMX262158 OWR262158:OWT262158 PGN262158:PGP262158 PQJ262158:PQL262158 QAF262158:QAH262158 QKB262158:QKD262158 QTX262158:QTZ262158 RDT262158:RDV262158 RNP262158:RNR262158 RXL262158:RXN262158 SHH262158:SHJ262158 SRD262158:SRF262158 TAZ262158:TBB262158 TKV262158:TKX262158 TUR262158:TUT262158 UEN262158:UEP262158 UOJ262158:UOL262158 UYF262158:UYH262158 VIB262158:VID262158 VRX262158:VRZ262158 WBT262158:WBV262158 WLP262158:WLR262158 WVL262158:WVN262158 D327694:F327694 IZ327694:JB327694 SV327694:SX327694 ACR327694:ACT327694 AMN327694:AMP327694 AWJ327694:AWL327694 BGF327694:BGH327694 BQB327694:BQD327694 BZX327694:BZZ327694 CJT327694:CJV327694 CTP327694:CTR327694 DDL327694:DDN327694 DNH327694:DNJ327694 DXD327694:DXF327694 EGZ327694:EHB327694 EQV327694:EQX327694 FAR327694:FAT327694 FKN327694:FKP327694 FUJ327694:FUL327694 GEF327694:GEH327694 GOB327694:GOD327694 GXX327694:GXZ327694 HHT327694:HHV327694 HRP327694:HRR327694 IBL327694:IBN327694 ILH327694:ILJ327694 IVD327694:IVF327694 JEZ327694:JFB327694 JOV327694:JOX327694 JYR327694:JYT327694 KIN327694:KIP327694 KSJ327694:KSL327694 LCF327694:LCH327694 LMB327694:LMD327694 LVX327694:LVZ327694 MFT327694:MFV327694 MPP327694:MPR327694 MZL327694:MZN327694 NJH327694:NJJ327694 NTD327694:NTF327694 OCZ327694:ODB327694 OMV327694:OMX327694 OWR327694:OWT327694 PGN327694:PGP327694 PQJ327694:PQL327694 QAF327694:QAH327694 QKB327694:QKD327694 QTX327694:QTZ327694 RDT327694:RDV327694 RNP327694:RNR327694 RXL327694:RXN327694 SHH327694:SHJ327694 SRD327694:SRF327694 TAZ327694:TBB327694 TKV327694:TKX327694 TUR327694:TUT327694 UEN327694:UEP327694 UOJ327694:UOL327694 UYF327694:UYH327694 VIB327694:VID327694 VRX327694:VRZ327694 WBT327694:WBV327694 WLP327694:WLR327694 WVL327694:WVN327694 D393230:F393230 IZ393230:JB393230 SV393230:SX393230 ACR393230:ACT393230 AMN393230:AMP393230 AWJ393230:AWL393230 BGF393230:BGH393230 BQB393230:BQD393230 BZX393230:BZZ393230 CJT393230:CJV393230 CTP393230:CTR393230 DDL393230:DDN393230 DNH393230:DNJ393230 DXD393230:DXF393230 EGZ393230:EHB393230 EQV393230:EQX393230 FAR393230:FAT393230 FKN393230:FKP393230 FUJ393230:FUL393230 GEF393230:GEH393230 GOB393230:GOD393230 GXX393230:GXZ393230 HHT393230:HHV393230 HRP393230:HRR393230 IBL393230:IBN393230 ILH393230:ILJ393230 IVD393230:IVF393230 JEZ393230:JFB393230 JOV393230:JOX393230 JYR393230:JYT393230 KIN393230:KIP393230 KSJ393230:KSL393230 LCF393230:LCH393230 LMB393230:LMD393230 LVX393230:LVZ393230 MFT393230:MFV393230 MPP393230:MPR393230 MZL393230:MZN393230 NJH393230:NJJ393230 NTD393230:NTF393230 OCZ393230:ODB393230 OMV393230:OMX393230 OWR393230:OWT393230 PGN393230:PGP393230 PQJ393230:PQL393230 QAF393230:QAH393230 QKB393230:QKD393230 QTX393230:QTZ393230 RDT393230:RDV393230 RNP393230:RNR393230 RXL393230:RXN393230 SHH393230:SHJ393230 SRD393230:SRF393230 TAZ393230:TBB393230 TKV393230:TKX393230 TUR393230:TUT393230 UEN393230:UEP393230 UOJ393230:UOL393230 UYF393230:UYH393230 VIB393230:VID393230 VRX393230:VRZ393230 WBT393230:WBV393230 WLP393230:WLR393230 WVL393230:WVN393230 D458766:F458766 IZ458766:JB458766 SV458766:SX458766 ACR458766:ACT458766 AMN458766:AMP458766 AWJ458766:AWL458766 BGF458766:BGH458766 BQB458766:BQD458766 BZX458766:BZZ458766 CJT458766:CJV458766 CTP458766:CTR458766 DDL458766:DDN458766 DNH458766:DNJ458766 DXD458766:DXF458766 EGZ458766:EHB458766 EQV458766:EQX458766 FAR458766:FAT458766 FKN458766:FKP458766 FUJ458766:FUL458766 GEF458766:GEH458766 GOB458766:GOD458766 GXX458766:GXZ458766 HHT458766:HHV458766 HRP458766:HRR458766 IBL458766:IBN458766 ILH458766:ILJ458766 IVD458766:IVF458766 JEZ458766:JFB458766 JOV458766:JOX458766 JYR458766:JYT458766 KIN458766:KIP458766 KSJ458766:KSL458766 LCF458766:LCH458766 LMB458766:LMD458766 LVX458766:LVZ458766 MFT458766:MFV458766 MPP458766:MPR458766 MZL458766:MZN458766 NJH458766:NJJ458766 NTD458766:NTF458766 OCZ458766:ODB458766 OMV458766:OMX458766 OWR458766:OWT458766 PGN458766:PGP458766 PQJ458766:PQL458766 QAF458766:QAH458766 QKB458766:QKD458766 QTX458766:QTZ458766 RDT458766:RDV458766 RNP458766:RNR458766 RXL458766:RXN458766 SHH458766:SHJ458766 SRD458766:SRF458766 TAZ458766:TBB458766 TKV458766:TKX458766 TUR458766:TUT458766 UEN458766:UEP458766 UOJ458766:UOL458766 UYF458766:UYH458766 VIB458766:VID458766 VRX458766:VRZ458766 WBT458766:WBV458766 WLP458766:WLR458766 WVL458766:WVN458766 D524302:F524302 IZ524302:JB524302 SV524302:SX524302 ACR524302:ACT524302 AMN524302:AMP524302 AWJ524302:AWL524302 BGF524302:BGH524302 BQB524302:BQD524302 BZX524302:BZZ524302 CJT524302:CJV524302 CTP524302:CTR524302 DDL524302:DDN524302 DNH524302:DNJ524302 DXD524302:DXF524302 EGZ524302:EHB524302 EQV524302:EQX524302 FAR524302:FAT524302 FKN524302:FKP524302 FUJ524302:FUL524302 GEF524302:GEH524302 GOB524302:GOD524302 GXX524302:GXZ524302 HHT524302:HHV524302 HRP524302:HRR524302 IBL524302:IBN524302 ILH524302:ILJ524302 IVD524302:IVF524302 JEZ524302:JFB524302 JOV524302:JOX524302 JYR524302:JYT524302 KIN524302:KIP524302 KSJ524302:KSL524302 LCF524302:LCH524302 LMB524302:LMD524302 LVX524302:LVZ524302 MFT524302:MFV524302 MPP524302:MPR524302 MZL524302:MZN524302 NJH524302:NJJ524302 NTD524302:NTF524302 OCZ524302:ODB524302 OMV524302:OMX524302 OWR524302:OWT524302 PGN524302:PGP524302 PQJ524302:PQL524302 QAF524302:QAH524302 QKB524302:QKD524302 QTX524302:QTZ524302 RDT524302:RDV524302 RNP524302:RNR524302 RXL524302:RXN524302 SHH524302:SHJ524302 SRD524302:SRF524302 TAZ524302:TBB524302 TKV524302:TKX524302 TUR524302:TUT524302 UEN524302:UEP524302 UOJ524302:UOL524302 UYF524302:UYH524302 VIB524302:VID524302 VRX524302:VRZ524302 WBT524302:WBV524302 WLP524302:WLR524302 WVL524302:WVN524302 D589838:F589838 IZ589838:JB589838 SV589838:SX589838 ACR589838:ACT589838 AMN589838:AMP589838 AWJ589838:AWL589838 BGF589838:BGH589838 BQB589838:BQD589838 BZX589838:BZZ589838 CJT589838:CJV589838 CTP589838:CTR589838 DDL589838:DDN589838 DNH589838:DNJ589838 DXD589838:DXF589838 EGZ589838:EHB589838 EQV589838:EQX589838 FAR589838:FAT589838 FKN589838:FKP589838 FUJ589838:FUL589838 GEF589838:GEH589838 GOB589838:GOD589838 GXX589838:GXZ589838 HHT589838:HHV589838 HRP589838:HRR589838 IBL589838:IBN589838 ILH589838:ILJ589838 IVD589838:IVF589838 JEZ589838:JFB589838 JOV589838:JOX589838 JYR589838:JYT589838 KIN589838:KIP589838 KSJ589838:KSL589838 LCF589838:LCH589838 LMB589838:LMD589838 LVX589838:LVZ589838 MFT589838:MFV589838 MPP589838:MPR589838 MZL589838:MZN589838 NJH589838:NJJ589838 NTD589838:NTF589838 OCZ589838:ODB589838 OMV589838:OMX589838 OWR589838:OWT589838 PGN589838:PGP589838 PQJ589838:PQL589838 QAF589838:QAH589838 QKB589838:QKD589838 QTX589838:QTZ589838 RDT589838:RDV589838 RNP589838:RNR589838 RXL589838:RXN589838 SHH589838:SHJ589838 SRD589838:SRF589838 TAZ589838:TBB589838 TKV589838:TKX589838 TUR589838:TUT589838 UEN589838:UEP589838 UOJ589838:UOL589838 UYF589838:UYH589838 VIB589838:VID589838 VRX589838:VRZ589838 WBT589838:WBV589838 WLP589838:WLR589838 WVL589838:WVN589838 D655374:F655374 IZ655374:JB655374 SV655374:SX655374 ACR655374:ACT655374 AMN655374:AMP655374 AWJ655374:AWL655374 BGF655374:BGH655374 BQB655374:BQD655374 BZX655374:BZZ655374 CJT655374:CJV655374 CTP655374:CTR655374 DDL655374:DDN655374 DNH655374:DNJ655374 DXD655374:DXF655374 EGZ655374:EHB655374 EQV655374:EQX655374 FAR655374:FAT655374 FKN655374:FKP655374 FUJ655374:FUL655374 GEF655374:GEH655374 GOB655374:GOD655374 GXX655374:GXZ655374 HHT655374:HHV655374 HRP655374:HRR655374 IBL655374:IBN655374 ILH655374:ILJ655374 IVD655374:IVF655374 JEZ655374:JFB655374 JOV655374:JOX655374 JYR655374:JYT655374 KIN655374:KIP655374 KSJ655374:KSL655374 LCF655374:LCH655374 LMB655374:LMD655374 LVX655374:LVZ655374 MFT655374:MFV655374 MPP655374:MPR655374 MZL655374:MZN655374 NJH655374:NJJ655374 NTD655374:NTF655374 OCZ655374:ODB655374 OMV655374:OMX655374 OWR655374:OWT655374 PGN655374:PGP655374 PQJ655374:PQL655374 QAF655374:QAH655374 QKB655374:QKD655374 QTX655374:QTZ655374 RDT655374:RDV655374 RNP655374:RNR655374 RXL655374:RXN655374 SHH655374:SHJ655374 SRD655374:SRF655374 TAZ655374:TBB655374 TKV655374:TKX655374 TUR655374:TUT655374 UEN655374:UEP655374 UOJ655374:UOL655374 UYF655374:UYH655374 VIB655374:VID655374 VRX655374:VRZ655374 WBT655374:WBV655374 WLP655374:WLR655374 WVL655374:WVN655374 D720910:F720910 IZ720910:JB720910 SV720910:SX720910 ACR720910:ACT720910 AMN720910:AMP720910 AWJ720910:AWL720910 BGF720910:BGH720910 BQB720910:BQD720910 BZX720910:BZZ720910 CJT720910:CJV720910 CTP720910:CTR720910 DDL720910:DDN720910 DNH720910:DNJ720910 DXD720910:DXF720910 EGZ720910:EHB720910 EQV720910:EQX720910 FAR720910:FAT720910 FKN720910:FKP720910 FUJ720910:FUL720910 GEF720910:GEH720910 GOB720910:GOD720910 GXX720910:GXZ720910 HHT720910:HHV720910 HRP720910:HRR720910 IBL720910:IBN720910 ILH720910:ILJ720910 IVD720910:IVF720910 JEZ720910:JFB720910 JOV720910:JOX720910 JYR720910:JYT720910 KIN720910:KIP720910 KSJ720910:KSL720910 LCF720910:LCH720910 LMB720910:LMD720910 LVX720910:LVZ720910 MFT720910:MFV720910 MPP720910:MPR720910 MZL720910:MZN720910 NJH720910:NJJ720910 NTD720910:NTF720910 OCZ720910:ODB720910 OMV720910:OMX720910 OWR720910:OWT720910 PGN720910:PGP720910 PQJ720910:PQL720910 QAF720910:QAH720910 QKB720910:QKD720910 QTX720910:QTZ720910 RDT720910:RDV720910 RNP720910:RNR720910 RXL720910:RXN720910 SHH720910:SHJ720910 SRD720910:SRF720910 TAZ720910:TBB720910 TKV720910:TKX720910 TUR720910:TUT720910 UEN720910:UEP720910 UOJ720910:UOL720910 UYF720910:UYH720910 VIB720910:VID720910 VRX720910:VRZ720910 WBT720910:WBV720910 WLP720910:WLR720910 WVL720910:WVN720910 D786446:F786446 IZ786446:JB786446 SV786446:SX786446 ACR786446:ACT786446 AMN786446:AMP786446 AWJ786446:AWL786446 BGF786446:BGH786446 BQB786446:BQD786446 BZX786446:BZZ786446 CJT786446:CJV786446 CTP786446:CTR786446 DDL786446:DDN786446 DNH786446:DNJ786446 DXD786446:DXF786446 EGZ786446:EHB786446 EQV786446:EQX786446 FAR786446:FAT786446 FKN786446:FKP786446 FUJ786446:FUL786446 GEF786446:GEH786446 GOB786446:GOD786446 GXX786446:GXZ786446 HHT786446:HHV786446 HRP786446:HRR786446 IBL786446:IBN786446 ILH786446:ILJ786446 IVD786446:IVF786446 JEZ786446:JFB786446 JOV786446:JOX786446 JYR786446:JYT786446 KIN786446:KIP786446 KSJ786446:KSL786446 LCF786446:LCH786446 LMB786446:LMD786446 LVX786446:LVZ786446 MFT786446:MFV786446 MPP786446:MPR786446 MZL786446:MZN786446 NJH786446:NJJ786446 NTD786446:NTF786446 OCZ786446:ODB786446 OMV786446:OMX786446 OWR786446:OWT786446 PGN786446:PGP786446 PQJ786446:PQL786446 QAF786446:QAH786446 QKB786446:QKD786446 QTX786446:QTZ786446 RDT786446:RDV786446 RNP786446:RNR786446 RXL786446:RXN786446 SHH786446:SHJ786446 SRD786446:SRF786446 TAZ786446:TBB786446 TKV786446:TKX786446 TUR786446:TUT786446 UEN786446:UEP786446 UOJ786446:UOL786446 UYF786446:UYH786446 VIB786446:VID786446 VRX786446:VRZ786446 WBT786446:WBV786446 WLP786446:WLR786446 WVL786446:WVN786446 D851982:F851982 IZ851982:JB851982 SV851982:SX851982 ACR851982:ACT851982 AMN851982:AMP851982 AWJ851982:AWL851982 BGF851982:BGH851982 BQB851982:BQD851982 BZX851982:BZZ851982 CJT851982:CJV851982 CTP851982:CTR851982 DDL851982:DDN851982 DNH851982:DNJ851982 DXD851982:DXF851982 EGZ851982:EHB851982 EQV851982:EQX851982 FAR851982:FAT851982 FKN851982:FKP851982 FUJ851982:FUL851982 GEF851982:GEH851982 GOB851982:GOD851982 GXX851982:GXZ851982 HHT851982:HHV851982 HRP851982:HRR851982 IBL851982:IBN851982 ILH851982:ILJ851982 IVD851982:IVF851982 JEZ851982:JFB851982 JOV851982:JOX851982 JYR851982:JYT851982 KIN851982:KIP851982 KSJ851982:KSL851982 LCF851982:LCH851982 LMB851982:LMD851982 LVX851982:LVZ851982 MFT851982:MFV851982 MPP851982:MPR851982 MZL851982:MZN851982 NJH851982:NJJ851982 NTD851982:NTF851982 OCZ851982:ODB851982 OMV851982:OMX851982 OWR851982:OWT851982 PGN851982:PGP851982 PQJ851982:PQL851982 QAF851982:QAH851982 QKB851982:QKD851982 QTX851982:QTZ851982 RDT851982:RDV851982 RNP851982:RNR851982 RXL851982:RXN851982 SHH851982:SHJ851982 SRD851982:SRF851982 TAZ851982:TBB851982 TKV851982:TKX851982 TUR851982:TUT851982 UEN851982:UEP851982 UOJ851982:UOL851982 UYF851982:UYH851982 VIB851982:VID851982 VRX851982:VRZ851982 WBT851982:WBV851982 WLP851982:WLR851982 WVL851982:WVN851982 D917518:F917518 IZ917518:JB917518 SV917518:SX917518 ACR917518:ACT917518 AMN917518:AMP917518 AWJ917518:AWL917518 BGF917518:BGH917518 BQB917518:BQD917518 BZX917518:BZZ917518 CJT917518:CJV917518 CTP917518:CTR917518 DDL917518:DDN917518 DNH917518:DNJ917518 DXD917518:DXF917518 EGZ917518:EHB917518 EQV917518:EQX917518 FAR917518:FAT917518 FKN917518:FKP917518 FUJ917518:FUL917518 GEF917518:GEH917518 GOB917518:GOD917518 GXX917518:GXZ917518 HHT917518:HHV917518 HRP917518:HRR917518 IBL917518:IBN917518 ILH917518:ILJ917518 IVD917518:IVF917518 JEZ917518:JFB917518 JOV917518:JOX917518 JYR917518:JYT917518 KIN917518:KIP917518 KSJ917518:KSL917518 LCF917518:LCH917518 LMB917518:LMD917518 LVX917518:LVZ917518 MFT917518:MFV917518 MPP917518:MPR917518 MZL917518:MZN917518 NJH917518:NJJ917518 NTD917518:NTF917518 OCZ917518:ODB917518 OMV917518:OMX917518 OWR917518:OWT917518 PGN917518:PGP917518 PQJ917518:PQL917518 QAF917518:QAH917518 QKB917518:QKD917518 QTX917518:QTZ917518 RDT917518:RDV917518 RNP917518:RNR917518 RXL917518:RXN917518 SHH917518:SHJ917518 SRD917518:SRF917518 TAZ917518:TBB917518 TKV917518:TKX917518 TUR917518:TUT917518 UEN917518:UEP917518 UOJ917518:UOL917518 UYF917518:UYH917518 VIB917518:VID917518 VRX917518:VRZ917518 WBT917518:WBV917518 WLP917518:WLR917518 WVL917518:WVN917518 D983054:F983054 IZ983054:JB983054 SV983054:SX983054 ACR983054:ACT983054 AMN983054:AMP983054 AWJ983054:AWL983054 BGF983054:BGH983054 BQB983054:BQD983054 BZX983054:BZZ983054 CJT983054:CJV983054 CTP983054:CTR983054 DDL983054:DDN983054 DNH983054:DNJ983054 DXD983054:DXF983054 EGZ983054:EHB983054 EQV983054:EQX983054 FAR983054:FAT983054 FKN983054:FKP983054 FUJ983054:FUL983054 GEF983054:GEH983054 GOB983054:GOD983054 GXX983054:GXZ983054 HHT983054:HHV983054 HRP983054:HRR983054 IBL983054:IBN983054 ILH983054:ILJ983054 IVD983054:IVF983054 JEZ983054:JFB983054 JOV983054:JOX983054 JYR983054:JYT983054 KIN983054:KIP983054 KSJ983054:KSL983054 LCF983054:LCH983054 LMB983054:LMD983054 LVX983054:LVZ983054 MFT983054:MFV983054 MPP983054:MPR983054 MZL983054:MZN983054 NJH983054:NJJ983054 NTD983054:NTF983054 OCZ983054:ODB983054 OMV983054:OMX983054 OWR983054:OWT983054 PGN983054:PGP983054 PQJ983054:PQL983054 QAF983054:QAH983054 QKB983054:QKD983054 QTX983054:QTZ983054 RDT983054:RDV983054 RNP983054:RNR983054 RXL983054:RXN983054 SHH983054:SHJ983054 SRD983054:SRF983054 TAZ983054:TBB983054 TKV983054:TKX983054 TUR983054:TUT983054 UEN983054:UEP983054 UOJ983054:UOL983054 UYF983054:UYH983054 VIB983054:VID983054 VRX983054:VRZ983054 WBT983054:WBV983054 WLP983054:WLR983054 WVL983054:WVN983054" xr:uid="{00000000-0002-0000-0B00-000002000000}"/>
  </dataValidations>
  <pageMargins left="0.25" right="0.25" top="0.75" bottom="0.75" header="0.3" footer="0.3"/>
  <pageSetup paperSize="9" scale="79" fitToHeight="0" orientation="portrait" r:id="rId1"/>
  <rowBreaks count="1" manualBreakCount="1">
    <brk id="64" min="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4">
    <tabColor theme="6" tint="-0.499984740745262"/>
    <pageSetUpPr fitToPage="1"/>
  </sheetPr>
  <dimension ref="A1:Y135"/>
  <sheetViews>
    <sheetView showGridLines="0" view="pageBreakPreview" topLeftCell="A106" zoomScaleNormal="100" zoomScaleSheetLayoutView="100" workbookViewId="0">
      <selection activeCell="G118" sqref="G118"/>
    </sheetView>
  </sheetViews>
  <sheetFormatPr defaultRowHeight="12.75" x14ac:dyDescent="0.2"/>
  <cols>
    <col min="1" max="1" width="9.140625" style="6"/>
    <col min="2" max="2" width="12.5703125" style="6" customWidth="1"/>
    <col min="3" max="3" width="49.5703125" style="6" customWidth="1"/>
    <col min="4" max="4" width="28" style="6" customWidth="1"/>
    <col min="5" max="5" width="16.85546875" style="6" customWidth="1"/>
    <col min="6" max="6" width="17.5703125" style="6" customWidth="1"/>
    <col min="7" max="7" width="33.140625" style="6" customWidth="1"/>
    <col min="8" max="8" width="15.85546875" style="6" hidden="1" customWidth="1"/>
    <col min="9" max="9" width="3.85546875" style="6" hidden="1" customWidth="1"/>
    <col min="10" max="10" width="21.7109375" style="6" hidden="1" customWidth="1"/>
    <col min="11" max="11" width="2.5703125" style="6" hidden="1" customWidth="1"/>
    <col min="12" max="12" width="19.85546875" style="6" hidden="1" customWidth="1"/>
    <col min="13" max="13" width="2.42578125" style="6" hidden="1" customWidth="1"/>
    <col min="14" max="14" width="42.7109375" style="6" hidden="1" customWidth="1"/>
    <col min="15" max="15" width="2.28515625" style="6" hidden="1" customWidth="1"/>
    <col min="16" max="16" width="13.42578125" style="6" hidden="1" customWidth="1"/>
    <col min="17" max="17" width="2.140625" style="6" hidden="1" customWidth="1"/>
    <col min="18" max="18" width="23.42578125" style="6" hidden="1" customWidth="1"/>
    <col min="19" max="19" width="1.42578125" style="6" hidden="1" customWidth="1"/>
    <col min="20" max="20" width="19.85546875" style="6" hidden="1" customWidth="1"/>
    <col min="21" max="257" width="9.140625" style="6"/>
    <col min="258" max="258" width="12.5703125" style="6" customWidth="1"/>
    <col min="259" max="259" width="49.5703125" style="6" customWidth="1"/>
    <col min="260" max="260" width="28" style="6" customWidth="1"/>
    <col min="261" max="261" width="16.85546875" style="6" customWidth="1"/>
    <col min="262" max="262" width="17.5703125" style="6" customWidth="1"/>
    <col min="263" max="263" width="33.140625" style="6" customWidth="1"/>
    <col min="264" max="276" width="0" style="6" hidden="1" customWidth="1"/>
    <col min="277" max="513" width="9.140625" style="6"/>
    <col min="514" max="514" width="12.5703125" style="6" customWidth="1"/>
    <col min="515" max="515" width="49.5703125" style="6" customWidth="1"/>
    <col min="516" max="516" width="28" style="6" customWidth="1"/>
    <col min="517" max="517" width="16.85546875" style="6" customWidth="1"/>
    <col min="518" max="518" width="17.5703125" style="6" customWidth="1"/>
    <col min="519" max="519" width="33.140625" style="6" customWidth="1"/>
    <col min="520" max="532" width="0" style="6" hidden="1" customWidth="1"/>
    <col min="533" max="769" width="9.140625" style="6"/>
    <col min="770" max="770" width="12.5703125" style="6" customWidth="1"/>
    <col min="771" max="771" width="49.5703125" style="6" customWidth="1"/>
    <col min="772" max="772" width="28" style="6" customWidth="1"/>
    <col min="773" max="773" width="16.85546875" style="6" customWidth="1"/>
    <col min="774" max="774" width="17.5703125" style="6" customWidth="1"/>
    <col min="775" max="775" width="33.140625" style="6" customWidth="1"/>
    <col min="776" max="788" width="0" style="6" hidden="1" customWidth="1"/>
    <col min="789" max="1025" width="9.140625" style="6"/>
    <col min="1026" max="1026" width="12.5703125" style="6" customWidth="1"/>
    <col min="1027" max="1027" width="49.5703125" style="6" customWidth="1"/>
    <col min="1028" max="1028" width="28" style="6" customWidth="1"/>
    <col min="1029" max="1029" width="16.85546875" style="6" customWidth="1"/>
    <col min="1030" max="1030" width="17.5703125" style="6" customWidth="1"/>
    <col min="1031" max="1031" width="33.140625" style="6" customWidth="1"/>
    <col min="1032" max="1044" width="0" style="6" hidden="1" customWidth="1"/>
    <col min="1045" max="1281" width="9.140625" style="6"/>
    <col min="1282" max="1282" width="12.5703125" style="6" customWidth="1"/>
    <col min="1283" max="1283" width="49.5703125" style="6" customWidth="1"/>
    <col min="1284" max="1284" width="28" style="6" customWidth="1"/>
    <col min="1285" max="1285" width="16.85546875" style="6" customWidth="1"/>
    <col min="1286" max="1286" width="17.5703125" style="6" customWidth="1"/>
    <col min="1287" max="1287" width="33.140625" style="6" customWidth="1"/>
    <col min="1288" max="1300" width="0" style="6" hidden="1" customWidth="1"/>
    <col min="1301" max="1537" width="9.140625" style="6"/>
    <col min="1538" max="1538" width="12.5703125" style="6" customWidth="1"/>
    <col min="1539" max="1539" width="49.5703125" style="6" customWidth="1"/>
    <col min="1540" max="1540" width="28" style="6" customWidth="1"/>
    <col min="1541" max="1541" width="16.85546875" style="6" customWidth="1"/>
    <col min="1542" max="1542" width="17.5703125" style="6" customWidth="1"/>
    <col min="1543" max="1543" width="33.140625" style="6" customWidth="1"/>
    <col min="1544" max="1556" width="0" style="6" hidden="1" customWidth="1"/>
    <col min="1557" max="1793" width="9.140625" style="6"/>
    <col min="1794" max="1794" width="12.5703125" style="6" customWidth="1"/>
    <col min="1795" max="1795" width="49.5703125" style="6" customWidth="1"/>
    <col min="1796" max="1796" width="28" style="6" customWidth="1"/>
    <col min="1797" max="1797" width="16.85546875" style="6" customWidth="1"/>
    <col min="1798" max="1798" width="17.5703125" style="6" customWidth="1"/>
    <col min="1799" max="1799" width="33.140625" style="6" customWidth="1"/>
    <col min="1800" max="1812" width="0" style="6" hidden="1" customWidth="1"/>
    <col min="1813" max="2049" width="9.140625" style="6"/>
    <col min="2050" max="2050" width="12.5703125" style="6" customWidth="1"/>
    <col min="2051" max="2051" width="49.5703125" style="6" customWidth="1"/>
    <col min="2052" max="2052" width="28" style="6" customWidth="1"/>
    <col min="2053" max="2053" width="16.85546875" style="6" customWidth="1"/>
    <col min="2054" max="2054" width="17.5703125" style="6" customWidth="1"/>
    <col min="2055" max="2055" width="33.140625" style="6" customWidth="1"/>
    <col min="2056" max="2068" width="0" style="6" hidden="1" customWidth="1"/>
    <col min="2069" max="2305" width="9.140625" style="6"/>
    <col min="2306" max="2306" width="12.5703125" style="6" customWidth="1"/>
    <col min="2307" max="2307" width="49.5703125" style="6" customWidth="1"/>
    <col min="2308" max="2308" width="28" style="6" customWidth="1"/>
    <col min="2309" max="2309" width="16.85546875" style="6" customWidth="1"/>
    <col min="2310" max="2310" width="17.5703125" style="6" customWidth="1"/>
    <col min="2311" max="2311" width="33.140625" style="6" customWidth="1"/>
    <col min="2312" max="2324" width="0" style="6" hidden="1" customWidth="1"/>
    <col min="2325" max="2561" width="9.140625" style="6"/>
    <col min="2562" max="2562" width="12.5703125" style="6" customWidth="1"/>
    <col min="2563" max="2563" width="49.5703125" style="6" customWidth="1"/>
    <col min="2564" max="2564" width="28" style="6" customWidth="1"/>
    <col min="2565" max="2565" width="16.85546875" style="6" customWidth="1"/>
    <col min="2566" max="2566" width="17.5703125" style="6" customWidth="1"/>
    <col min="2567" max="2567" width="33.140625" style="6" customWidth="1"/>
    <col min="2568" max="2580" width="0" style="6" hidden="1" customWidth="1"/>
    <col min="2581" max="2817" width="9.140625" style="6"/>
    <col min="2818" max="2818" width="12.5703125" style="6" customWidth="1"/>
    <col min="2819" max="2819" width="49.5703125" style="6" customWidth="1"/>
    <col min="2820" max="2820" width="28" style="6" customWidth="1"/>
    <col min="2821" max="2821" width="16.85546875" style="6" customWidth="1"/>
    <col min="2822" max="2822" width="17.5703125" style="6" customWidth="1"/>
    <col min="2823" max="2823" width="33.140625" style="6" customWidth="1"/>
    <col min="2824" max="2836" width="0" style="6" hidden="1" customWidth="1"/>
    <col min="2837" max="3073" width="9.140625" style="6"/>
    <col min="3074" max="3074" width="12.5703125" style="6" customWidth="1"/>
    <col min="3075" max="3075" width="49.5703125" style="6" customWidth="1"/>
    <col min="3076" max="3076" width="28" style="6" customWidth="1"/>
    <col min="3077" max="3077" width="16.85546875" style="6" customWidth="1"/>
    <col min="3078" max="3078" width="17.5703125" style="6" customWidth="1"/>
    <col min="3079" max="3079" width="33.140625" style="6" customWidth="1"/>
    <col min="3080" max="3092" width="0" style="6" hidden="1" customWidth="1"/>
    <col min="3093" max="3329" width="9.140625" style="6"/>
    <col min="3330" max="3330" width="12.5703125" style="6" customWidth="1"/>
    <col min="3331" max="3331" width="49.5703125" style="6" customWidth="1"/>
    <col min="3332" max="3332" width="28" style="6" customWidth="1"/>
    <col min="3333" max="3333" width="16.85546875" style="6" customWidth="1"/>
    <col min="3334" max="3334" width="17.5703125" style="6" customWidth="1"/>
    <col min="3335" max="3335" width="33.140625" style="6" customWidth="1"/>
    <col min="3336" max="3348" width="0" style="6" hidden="1" customWidth="1"/>
    <col min="3349" max="3585" width="9.140625" style="6"/>
    <col min="3586" max="3586" width="12.5703125" style="6" customWidth="1"/>
    <col min="3587" max="3587" width="49.5703125" style="6" customWidth="1"/>
    <col min="3588" max="3588" width="28" style="6" customWidth="1"/>
    <col min="3589" max="3589" width="16.85546875" style="6" customWidth="1"/>
    <col min="3590" max="3590" width="17.5703125" style="6" customWidth="1"/>
    <col min="3591" max="3591" width="33.140625" style="6" customWidth="1"/>
    <col min="3592" max="3604" width="0" style="6" hidden="1" customWidth="1"/>
    <col min="3605" max="3841" width="9.140625" style="6"/>
    <col min="3842" max="3842" width="12.5703125" style="6" customWidth="1"/>
    <col min="3843" max="3843" width="49.5703125" style="6" customWidth="1"/>
    <col min="3844" max="3844" width="28" style="6" customWidth="1"/>
    <col min="3845" max="3845" width="16.85546875" style="6" customWidth="1"/>
    <col min="3846" max="3846" width="17.5703125" style="6" customWidth="1"/>
    <col min="3847" max="3847" width="33.140625" style="6" customWidth="1"/>
    <col min="3848" max="3860" width="0" style="6" hidden="1" customWidth="1"/>
    <col min="3861" max="4097" width="9.140625" style="6"/>
    <col min="4098" max="4098" width="12.5703125" style="6" customWidth="1"/>
    <col min="4099" max="4099" width="49.5703125" style="6" customWidth="1"/>
    <col min="4100" max="4100" width="28" style="6" customWidth="1"/>
    <col min="4101" max="4101" width="16.85546875" style="6" customWidth="1"/>
    <col min="4102" max="4102" width="17.5703125" style="6" customWidth="1"/>
    <col min="4103" max="4103" width="33.140625" style="6" customWidth="1"/>
    <col min="4104" max="4116" width="0" style="6" hidden="1" customWidth="1"/>
    <col min="4117" max="4353" width="9.140625" style="6"/>
    <col min="4354" max="4354" width="12.5703125" style="6" customWidth="1"/>
    <col min="4355" max="4355" width="49.5703125" style="6" customWidth="1"/>
    <col min="4356" max="4356" width="28" style="6" customWidth="1"/>
    <col min="4357" max="4357" width="16.85546875" style="6" customWidth="1"/>
    <col min="4358" max="4358" width="17.5703125" style="6" customWidth="1"/>
    <col min="4359" max="4359" width="33.140625" style="6" customWidth="1"/>
    <col min="4360" max="4372" width="0" style="6" hidden="1" customWidth="1"/>
    <col min="4373" max="4609" width="9.140625" style="6"/>
    <col min="4610" max="4610" width="12.5703125" style="6" customWidth="1"/>
    <col min="4611" max="4611" width="49.5703125" style="6" customWidth="1"/>
    <col min="4612" max="4612" width="28" style="6" customWidth="1"/>
    <col min="4613" max="4613" width="16.85546875" style="6" customWidth="1"/>
    <col min="4614" max="4614" width="17.5703125" style="6" customWidth="1"/>
    <col min="4615" max="4615" width="33.140625" style="6" customWidth="1"/>
    <col min="4616" max="4628" width="0" style="6" hidden="1" customWidth="1"/>
    <col min="4629" max="4865" width="9.140625" style="6"/>
    <col min="4866" max="4866" width="12.5703125" style="6" customWidth="1"/>
    <col min="4867" max="4867" width="49.5703125" style="6" customWidth="1"/>
    <col min="4868" max="4868" width="28" style="6" customWidth="1"/>
    <col min="4869" max="4869" width="16.85546875" style="6" customWidth="1"/>
    <col min="4870" max="4870" width="17.5703125" style="6" customWidth="1"/>
    <col min="4871" max="4871" width="33.140625" style="6" customWidth="1"/>
    <col min="4872" max="4884" width="0" style="6" hidden="1" customWidth="1"/>
    <col min="4885" max="5121" width="9.140625" style="6"/>
    <col min="5122" max="5122" width="12.5703125" style="6" customWidth="1"/>
    <col min="5123" max="5123" width="49.5703125" style="6" customWidth="1"/>
    <col min="5124" max="5124" width="28" style="6" customWidth="1"/>
    <col min="5125" max="5125" width="16.85546875" style="6" customWidth="1"/>
    <col min="5126" max="5126" width="17.5703125" style="6" customWidth="1"/>
    <col min="5127" max="5127" width="33.140625" style="6" customWidth="1"/>
    <col min="5128" max="5140" width="0" style="6" hidden="1" customWidth="1"/>
    <col min="5141" max="5377" width="9.140625" style="6"/>
    <col min="5378" max="5378" width="12.5703125" style="6" customWidth="1"/>
    <col min="5379" max="5379" width="49.5703125" style="6" customWidth="1"/>
    <col min="5380" max="5380" width="28" style="6" customWidth="1"/>
    <col min="5381" max="5381" width="16.85546875" style="6" customWidth="1"/>
    <col min="5382" max="5382" width="17.5703125" style="6" customWidth="1"/>
    <col min="5383" max="5383" width="33.140625" style="6" customWidth="1"/>
    <col min="5384" max="5396" width="0" style="6" hidden="1" customWidth="1"/>
    <col min="5397" max="5633" width="9.140625" style="6"/>
    <col min="5634" max="5634" width="12.5703125" style="6" customWidth="1"/>
    <col min="5635" max="5635" width="49.5703125" style="6" customWidth="1"/>
    <col min="5636" max="5636" width="28" style="6" customWidth="1"/>
    <col min="5637" max="5637" width="16.85546875" style="6" customWidth="1"/>
    <col min="5638" max="5638" width="17.5703125" style="6" customWidth="1"/>
    <col min="5639" max="5639" width="33.140625" style="6" customWidth="1"/>
    <col min="5640" max="5652" width="0" style="6" hidden="1" customWidth="1"/>
    <col min="5653" max="5889" width="9.140625" style="6"/>
    <col min="5890" max="5890" width="12.5703125" style="6" customWidth="1"/>
    <col min="5891" max="5891" width="49.5703125" style="6" customWidth="1"/>
    <col min="5892" max="5892" width="28" style="6" customWidth="1"/>
    <col min="5893" max="5893" width="16.85546875" style="6" customWidth="1"/>
    <col min="5894" max="5894" width="17.5703125" style="6" customWidth="1"/>
    <col min="5895" max="5895" width="33.140625" style="6" customWidth="1"/>
    <col min="5896" max="5908" width="0" style="6" hidden="1" customWidth="1"/>
    <col min="5909" max="6145" width="9.140625" style="6"/>
    <col min="6146" max="6146" width="12.5703125" style="6" customWidth="1"/>
    <col min="6147" max="6147" width="49.5703125" style="6" customWidth="1"/>
    <col min="6148" max="6148" width="28" style="6" customWidth="1"/>
    <col min="6149" max="6149" width="16.85546875" style="6" customWidth="1"/>
    <col min="6150" max="6150" width="17.5703125" style="6" customWidth="1"/>
    <col min="6151" max="6151" width="33.140625" style="6" customWidth="1"/>
    <col min="6152" max="6164" width="0" style="6" hidden="1" customWidth="1"/>
    <col min="6165" max="6401" width="9.140625" style="6"/>
    <col min="6402" max="6402" width="12.5703125" style="6" customWidth="1"/>
    <col min="6403" max="6403" width="49.5703125" style="6" customWidth="1"/>
    <col min="6404" max="6404" width="28" style="6" customWidth="1"/>
    <col min="6405" max="6405" width="16.85546875" style="6" customWidth="1"/>
    <col min="6406" max="6406" width="17.5703125" style="6" customWidth="1"/>
    <col min="6407" max="6407" width="33.140625" style="6" customWidth="1"/>
    <col min="6408" max="6420" width="0" style="6" hidden="1" customWidth="1"/>
    <col min="6421" max="6657" width="9.140625" style="6"/>
    <col min="6658" max="6658" width="12.5703125" style="6" customWidth="1"/>
    <col min="6659" max="6659" width="49.5703125" style="6" customWidth="1"/>
    <col min="6660" max="6660" width="28" style="6" customWidth="1"/>
    <col min="6661" max="6661" width="16.85546875" style="6" customWidth="1"/>
    <col min="6662" max="6662" width="17.5703125" style="6" customWidth="1"/>
    <col min="6663" max="6663" width="33.140625" style="6" customWidth="1"/>
    <col min="6664" max="6676" width="0" style="6" hidden="1" customWidth="1"/>
    <col min="6677" max="6913" width="9.140625" style="6"/>
    <col min="6914" max="6914" width="12.5703125" style="6" customWidth="1"/>
    <col min="6915" max="6915" width="49.5703125" style="6" customWidth="1"/>
    <col min="6916" max="6916" width="28" style="6" customWidth="1"/>
    <col min="6917" max="6917" width="16.85546875" style="6" customWidth="1"/>
    <col min="6918" max="6918" width="17.5703125" style="6" customWidth="1"/>
    <col min="6919" max="6919" width="33.140625" style="6" customWidth="1"/>
    <col min="6920" max="6932" width="0" style="6" hidden="1" customWidth="1"/>
    <col min="6933" max="7169" width="9.140625" style="6"/>
    <col min="7170" max="7170" width="12.5703125" style="6" customWidth="1"/>
    <col min="7171" max="7171" width="49.5703125" style="6" customWidth="1"/>
    <col min="7172" max="7172" width="28" style="6" customWidth="1"/>
    <col min="7173" max="7173" width="16.85546875" style="6" customWidth="1"/>
    <col min="7174" max="7174" width="17.5703125" style="6" customWidth="1"/>
    <col min="7175" max="7175" width="33.140625" style="6" customWidth="1"/>
    <col min="7176" max="7188" width="0" style="6" hidden="1" customWidth="1"/>
    <col min="7189" max="7425" width="9.140625" style="6"/>
    <col min="7426" max="7426" width="12.5703125" style="6" customWidth="1"/>
    <col min="7427" max="7427" width="49.5703125" style="6" customWidth="1"/>
    <col min="7428" max="7428" width="28" style="6" customWidth="1"/>
    <col min="7429" max="7429" width="16.85546875" style="6" customWidth="1"/>
    <col min="7430" max="7430" width="17.5703125" style="6" customWidth="1"/>
    <col min="7431" max="7431" width="33.140625" style="6" customWidth="1"/>
    <col min="7432" max="7444" width="0" style="6" hidden="1" customWidth="1"/>
    <col min="7445" max="7681" width="9.140625" style="6"/>
    <col min="7682" max="7682" width="12.5703125" style="6" customWidth="1"/>
    <col min="7683" max="7683" width="49.5703125" style="6" customWidth="1"/>
    <col min="7684" max="7684" width="28" style="6" customWidth="1"/>
    <col min="7685" max="7685" width="16.85546875" style="6" customWidth="1"/>
    <col min="7686" max="7686" width="17.5703125" style="6" customWidth="1"/>
    <col min="7687" max="7687" width="33.140625" style="6" customWidth="1"/>
    <col min="7688" max="7700" width="0" style="6" hidden="1" customWidth="1"/>
    <col min="7701" max="7937" width="9.140625" style="6"/>
    <col min="7938" max="7938" width="12.5703125" style="6" customWidth="1"/>
    <col min="7939" max="7939" width="49.5703125" style="6" customWidth="1"/>
    <col min="7940" max="7940" width="28" style="6" customWidth="1"/>
    <col min="7941" max="7941" width="16.85546875" style="6" customWidth="1"/>
    <col min="7942" max="7942" width="17.5703125" style="6" customWidth="1"/>
    <col min="7943" max="7943" width="33.140625" style="6" customWidth="1"/>
    <col min="7944" max="7956" width="0" style="6" hidden="1" customWidth="1"/>
    <col min="7957" max="8193" width="9.140625" style="6"/>
    <col min="8194" max="8194" width="12.5703125" style="6" customWidth="1"/>
    <col min="8195" max="8195" width="49.5703125" style="6" customWidth="1"/>
    <col min="8196" max="8196" width="28" style="6" customWidth="1"/>
    <col min="8197" max="8197" width="16.85546875" style="6" customWidth="1"/>
    <col min="8198" max="8198" width="17.5703125" style="6" customWidth="1"/>
    <col min="8199" max="8199" width="33.140625" style="6" customWidth="1"/>
    <col min="8200" max="8212" width="0" style="6" hidden="1" customWidth="1"/>
    <col min="8213" max="8449" width="9.140625" style="6"/>
    <col min="8450" max="8450" width="12.5703125" style="6" customWidth="1"/>
    <col min="8451" max="8451" width="49.5703125" style="6" customWidth="1"/>
    <col min="8452" max="8452" width="28" style="6" customWidth="1"/>
    <col min="8453" max="8453" width="16.85546875" style="6" customWidth="1"/>
    <col min="8454" max="8454" width="17.5703125" style="6" customWidth="1"/>
    <col min="8455" max="8455" width="33.140625" style="6" customWidth="1"/>
    <col min="8456" max="8468" width="0" style="6" hidden="1" customWidth="1"/>
    <col min="8469" max="8705" width="9.140625" style="6"/>
    <col min="8706" max="8706" width="12.5703125" style="6" customWidth="1"/>
    <col min="8707" max="8707" width="49.5703125" style="6" customWidth="1"/>
    <col min="8708" max="8708" width="28" style="6" customWidth="1"/>
    <col min="8709" max="8709" width="16.85546875" style="6" customWidth="1"/>
    <col min="8710" max="8710" width="17.5703125" style="6" customWidth="1"/>
    <col min="8711" max="8711" width="33.140625" style="6" customWidth="1"/>
    <col min="8712" max="8724" width="0" style="6" hidden="1" customWidth="1"/>
    <col min="8725" max="8961" width="9.140625" style="6"/>
    <col min="8962" max="8962" width="12.5703125" style="6" customWidth="1"/>
    <col min="8963" max="8963" width="49.5703125" style="6" customWidth="1"/>
    <col min="8964" max="8964" width="28" style="6" customWidth="1"/>
    <col min="8965" max="8965" width="16.85546875" style="6" customWidth="1"/>
    <col min="8966" max="8966" width="17.5703125" style="6" customWidth="1"/>
    <col min="8967" max="8967" width="33.140625" style="6" customWidth="1"/>
    <col min="8968" max="8980" width="0" style="6" hidden="1" customWidth="1"/>
    <col min="8981" max="9217" width="9.140625" style="6"/>
    <col min="9218" max="9218" width="12.5703125" style="6" customWidth="1"/>
    <col min="9219" max="9219" width="49.5703125" style="6" customWidth="1"/>
    <col min="9220" max="9220" width="28" style="6" customWidth="1"/>
    <col min="9221" max="9221" width="16.85546875" style="6" customWidth="1"/>
    <col min="9222" max="9222" width="17.5703125" style="6" customWidth="1"/>
    <col min="9223" max="9223" width="33.140625" style="6" customWidth="1"/>
    <col min="9224" max="9236" width="0" style="6" hidden="1" customWidth="1"/>
    <col min="9237" max="9473" width="9.140625" style="6"/>
    <col min="9474" max="9474" width="12.5703125" style="6" customWidth="1"/>
    <col min="9475" max="9475" width="49.5703125" style="6" customWidth="1"/>
    <col min="9476" max="9476" width="28" style="6" customWidth="1"/>
    <col min="9477" max="9477" width="16.85546875" style="6" customWidth="1"/>
    <col min="9478" max="9478" width="17.5703125" style="6" customWidth="1"/>
    <col min="9479" max="9479" width="33.140625" style="6" customWidth="1"/>
    <col min="9480" max="9492" width="0" style="6" hidden="1" customWidth="1"/>
    <col min="9493" max="9729" width="9.140625" style="6"/>
    <col min="9730" max="9730" width="12.5703125" style="6" customWidth="1"/>
    <col min="9731" max="9731" width="49.5703125" style="6" customWidth="1"/>
    <col min="9732" max="9732" width="28" style="6" customWidth="1"/>
    <col min="9733" max="9733" width="16.85546875" style="6" customWidth="1"/>
    <col min="9734" max="9734" width="17.5703125" style="6" customWidth="1"/>
    <col min="9735" max="9735" width="33.140625" style="6" customWidth="1"/>
    <col min="9736" max="9748" width="0" style="6" hidden="1" customWidth="1"/>
    <col min="9749" max="9985" width="9.140625" style="6"/>
    <col min="9986" max="9986" width="12.5703125" style="6" customWidth="1"/>
    <col min="9987" max="9987" width="49.5703125" style="6" customWidth="1"/>
    <col min="9988" max="9988" width="28" style="6" customWidth="1"/>
    <col min="9989" max="9989" width="16.85546875" style="6" customWidth="1"/>
    <col min="9990" max="9990" width="17.5703125" style="6" customWidth="1"/>
    <col min="9991" max="9991" width="33.140625" style="6" customWidth="1"/>
    <col min="9992" max="10004" width="0" style="6" hidden="1" customWidth="1"/>
    <col min="10005" max="10241" width="9.140625" style="6"/>
    <col min="10242" max="10242" width="12.5703125" style="6" customWidth="1"/>
    <col min="10243" max="10243" width="49.5703125" style="6" customWidth="1"/>
    <col min="10244" max="10244" width="28" style="6" customWidth="1"/>
    <col min="10245" max="10245" width="16.85546875" style="6" customWidth="1"/>
    <col min="10246" max="10246" width="17.5703125" style="6" customWidth="1"/>
    <col min="10247" max="10247" width="33.140625" style="6" customWidth="1"/>
    <col min="10248" max="10260" width="0" style="6" hidden="1" customWidth="1"/>
    <col min="10261" max="10497" width="9.140625" style="6"/>
    <col min="10498" max="10498" width="12.5703125" style="6" customWidth="1"/>
    <col min="10499" max="10499" width="49.5703125" style="6" customWidth="1"/>
    <col min="10500" max="10500" width="28" style="6" customWidth="1"/>
    <col min="10501" max="10501" width="16.85546875" style="6" customWidth="1"/>
    <col min="10502" max="10502" width="17.5703125" style="6" customWidth="1"/>
    <col min="10503" max="10503" width="33.140625" style="6" customWidth="1"/>
    <col min="10504" max="10516" width="0" style="6" hidden="1" customWidth="1"/>
    <col min="10517" max="10753" width="9.140625" style="6"/>
    <col min="10754" max="10754" width="12.5703125" style="6" customWidth="1"/>
    <col min="10755" max="10755" width="49.5703125" style="6" customWidth="1"/>
    <col min="10756" max="10756" width="28" style="6" customWidth="1"/>
    <col min="10757" max="10757" width="16.85546875" style="6" customWidth="1"/>
    <col min="10758" max="10758" width="17.5703125" style="6" customWidth="1"/>
    <col min="10759" max="10759" width="33.140625" style="6" customWidth="1"/>
    <col min="10760" max="10772" width="0" style="6" hidden="1" customWidth="1"/>
    <col min="10773" max="11009" width="9.140625" style="6"/>
    <col min="11010" max="11010" width="12.5703125" style="6" customWidth="1"/>
    <col min="11011" max="11011" width="49.5703125" style="6" customWidth="1"/>
    <col min="11012" max="11012" width="28" style="6" customWidth="1"/>
    <col min="11013" max="11013" width="16.85546875" style="6" customWidth="1"/>
    <col min="11014" max="11014" width="17.5703125" style="6" customWidth="1"/>
    <col min="11015" max="11015" width="33.140625" style="6" customWidth="1"/>
    <col min="11016" max="11028" width="0" style="6" hidden="1" customWidth="1"/>
    <col min="11029" max="11265" width="9.140625" style="6"/>
    <col min="11266" max="11266" width="12.5703125" style="6" customWidth="1"/>
    <col min="11267" max="11267" width="49.5703125" style="6" customWidth="1"/>
    <col min="11268" max="11268" width="28" style="6" customWidth="1"/>
    <col min="11269" max="11269" width="16.85546875" style="6" customWidth="1"/>
    <col min="11270" max="11270" width="17.5703125" style="6" customWidth="1"/>
    <col min="11271" max="11271" width="33.140625" style="6" customWidth="1"/>
    <col min="11272" max="11284" width="0" style="6" hidden="1" customWidth="1"/>
    <col min="11285" max="11521" width="9.140625" style="6"/>
    <col min="11522" max="11522" width="12.5703125" style="6" customWidth="1"/>
    <col min="11523" max="11523" width="49.5703125" style="6" customWidth="1"/>
    <col min="11524" max="11524" width="28" style="6" customWidth="1"/>
    <col min="11525" max="11525" width="16.85546875" style="6" customWidth="1"/>
    <col min="11526" max="11526" width="17.5703125" style="6" customWidth="1"/>
    <col min="11527" max="11527" width="33.140625" style="6" customWidth="1"/>
    <col min="11528" max="11540" width="0" style="6" hidden="1" customWidth="1"/>
    <col min="11541" max="11777" width="9.140625" style="6"/>
    <col min="11778" max="11778" width="12.5703125" style="6" customWidth="1"/>
    <col min="11779" max="11779" width="49.5703125" style="6" customWidth="1"/>
    <col min="11780" max="11780" width="28" style="6" customWidth="1"/>
    <col min="11781" max="11781" width="16.85546875" style="6" customWidth="1"/>
    <col min="11782" max="11782" width="17.5703125" style="6" customWidth="1"/>
    <col min="11783" max="11783" width="33.140625" style="6" customWidth="1"/>
    <col min="11784" max="11796" width="0" style="6" hidden="1" customWidth="1"/>
    <col min="11797" max="12033" width="9.140625" style="6"/>
    <col min="12034" max="12034" width="12.5703125" style="6" customWidth="1"/>
    <col min="12035" max="12035" width="49.5703125" style="6" customWidth="1"/>
    <col min="12036" max="12036" width="28" style="6" customWidth="1"/>
    <col min="12037" max="12037" width="16.85546875" style="6" customWidth="1"/>
    <col min="12038" max="12038" width="17.5703125" style="6" customWidth="1"/>
    <col min="12039" max="12039" width="33.140625" style="6" customWidth="1"/>
    <col min="12040" max="12052" width="0" style="6" hidden="1" customWidth="1"/>
    <col min="12053" max="12289" width="9.140625" style="6"/>
    <col min="12290" max="12290" width="12.5703125" style="6" customWidth="1"/>
    <col min="12291" max="12291" width="49.5703125" style="6" customWidth="1"/>
    <col min="12292" max="12292" width="28" style="6" customWidth="1"/>
    <col min="12293" max="12293" width="16.85546875" style="6" customWidth="1"/>
    <col min="12294" max="12294" width="17.5703125" style="6" customWidth="1"/>
    <col min="12295" max="12295" width="33.140625" style="6" customWidth="1"/>
    <col min="12296" max="12308" width="0" style="6" hidden="1" customWidth="1"/>
    <col min="12309" max="12545" width="9.140625" style="6"/>
    <col min="12546" max="12546" width="12.5703125" style="6" customWidth="1"/>
    <col min="12547" max="12547" width="49.5703125" style="6" customWidth="1"/>
    <col min="12548" max="12548" width="28" style="6" customWidth="1"/>
    <col min="12549" max="12549" width="16.85546875" style="6" customWidth="1"/>
    <col min="12550" max="12550" width="17.5703125" style="6" customWidth="1"/>
    <col min="12551" max="12551" width="33.140625" style="6" customWidth="1"/>
    <col min="12552" max="12564" width="0" style="6" hidden="1" customWidth="1"/>
    <col min="12565" max="12801" width="9.140625" style="6"/>
    <col min="12802" max="12802" width="12.5703125" style="6" customWidth="1"/>
    <col min="12803" max="12803" width="49.5703125" style="6" customWidth="1"/>
    <col min="12804" max="12804" width="28" style="6" customWidth="1"/>
    <col min="12805" max="12805" width="16.85546875" style="6" customWidth="1"/>
    <col min="12806" max="12806" width="17.5703125" style="6" customWidth="1"/>
    <col min="12807" max="12807" width="33.140625" style="6" customWidth="1"/>
    <col min="12808" max="12820" width="0" style="6" hidden="1" customWidth="1"/>
    <col min="12821" max="13057" width="9.140625" style="6"/>
    <col min="13058" max="13058" width="12.5703125" style="6" customWidth="1"/>
    <col min="13059" max="13059" width="49.5703125" style="6" customWidth="1"/>
    <col min="13060" max="13060" width="28" style="6" customWidth="1"/>
    <col min="13061" max="13061" width="16.85546875" style="6" customWidth="1"/>
    <col min="13062" max="13062" width="17.5703125" style="6" customWidth="1"/>
    <col min="13063" max="13063" width="33.140625" style="6" customWidth="1"/>
    <col min="13064" max="13076" width="0" style="6" hidden="1" customWidth="1"/>
    <col min="13077" max="13313" width="9.140625" style="6"/>
    <col min="13314" max="13314" width="12.5703125" style="6" customWidth="1"/>
    <col min="13315" max="13315" width="49.5703125" style="6" customWidth="1"/>
    <col min="13316" max="13316" width="28" style="6" customWidth="1"/>
    <col min="13317" max="13317" width="16.85546875" style="6" customWidth="1"/>
    <col min="13318" max="13318" width="17.5703125" style="6" customWidth="1"/>
    <col min="13319" max="13319" width="33.140625" style="6" customWidth="1"/>
    <col min="13320" max="13332" width="0" style="6" hidden="1" customWidth="1"/>
    <col min="13333" max="13569" width="9.140625" style="6"/>
    <col min="13570" max="13570" width="12.5703125" style="6" customWidth="1"/>
    <col min="13571" max="13571" width="49.5703125" style="6" customWidth="1"/>
    <col min="13572" max="13572" width="28" style="6" customWidth="1"/>
    <col min="13573" max="13573" width="16.85546875" style="6" customWidth="1"/>
    <col min="13574" max="13574" width="17.5703125" style="6" customWidth="1"/>
    <col min="13575" max="13575" width="33.140625" style="6" customWidth="1"/>
    <col min="13576" max="13588" width="0" style="6" hidden="1" customWidth="1"/>
    <col min="13589" max="13825" width="9.140625" style="6"/>
    <col min="13826" max="13826" width="12.5703125" style="6" customWidth="1"/>
    <col min="13827" max="13827" width="49.5703125" style="6" customWidth="1"/>
    <col min="13828" max="13828" width="28" style="6" customWidth="1"/>
    <col min="13829" max="13829" width="16.85546875" style="6" customWidth="1"/>
    <col min="13830" max="13830" width="17.5703125" style="6" customWidth="1"/>
    <col min="13831" max="13831" width="33.140625" style="6" customWidth="1"/>
    <col min="13832" max="13844" width="0" style="6" hidden="1" customWidth="1"/>
    <col min="13845" max="14081" width="9.140625" style="6"/>
    <col min="14082" max="14082" width="12.5703125" style="6" customWidth="1"/>
    <col min="14083" max="14083" width="49.5703125" style="6" customWidth="1"/>
    <col min="14084" max="14084" width="28" style="6" customWidth="1"/>
    <col min="14085" max="14085" width="16.85546875" style="6" customWidth="1"/>
    <col min="14086" max="14086" width="17.5703125" style="6" customWidth="1"/>
    <col min="14087" max="14087" width="33.140625" style="6" customWidth="1"/>
    <col min="14088" max="14100" width="0" style="6" hidden="1" customWidth="1"/>
    <col min="14101" max="14337" width="9.140625" style="6"/>
    <col min="14338" max="14338" width="12.5703125" style="6" customWidth="1"/>
    <col min="14339" max="14339" width="49.5703125" style="6" customWidth="1"/>
    <col min="14340" max="14340" width="28" style="6" customWidth="1"/>
    <col min="14341" max="14341" width="16.85546875" style="6" customWidth="1"/>
    <col min="14342" max="14342" width="17.5703125" style="6" customWidth="1"/>
    <col min="14343" max="14343" width="33.140625" style="6" customWidth="1"/>
    <col min="14344" max="14356" width="0" style="6" hidden="1" customWidth="1"/>
    <col min="14357" max="14593" width="9.140625" style="6"/>
    <col min="14594" max="14594" width="12.5703125" style="6" customWidth="1"/>
    <col min="14595" max="14595" width="49.5703125" style="6" customWidth="1"/>
    <col min="14596" max="14596" width="28" style="6" customWidth="1"/>
    <col min="14597" max="14597" width="16.85546875" style="6" customWidth="1"/>
    <col min="14598" max="14598" width="17.5703125" style="6" customWidth="1"/>
    <col min="14599" max="14599" width="33.140625" style="6" customWidth="1"/>
    <col min="14600" max="14612" width="0" style="6" hidden="1" customWidth="1"/>
    <col min="14613" max="14849" width="9.140625" style="6"/>
    <col min="14850" max="14850" width="12.5703125" style="6" customWidth="1"/>
    <col min="14851" max="14851" width="49.5703125" style="6" customWidth="1"/>
    <col min="14852" max="14852" width="28" style="6" customWidth="1"/>
    <col min="14853" max="14853" width="16.85546875" style="6" customWidth="1"/>
    <col min="14854" max="14854" width="17.5703125" style="6" customWidth="1"/>
    <col min="14855" max="14855" width="33.140625" style="6" customWidth="1"/>
    <col min="14856" max="14868" width="0" style="6" hidden="1" customWidth="1"/>
    <col min="14869" max="15105" width="9.140625" style="6"/>
    <col min="15106" max="15106" width="12.5703125" style="6" customWidth="1"/>
    <col min="15107" max="15107" width="49.5703125" style="6" customWidth="1"/>
    <col min="15108" max="15108" width="28" style="6" customWidth="1"/>
    <col min="15109" max="15109" width="16.85546875" style="6" customWidth="1"/>
    <col min="15110" max="15110" width="17.5703125" style="6" customWidth="1"/>
    <col min="15111" max="15111" width="33.140625" style="6" customWidth="1"/>
    <col min="15112" max="15124" width="0" style="6" hidden="1" customWidth="1"/>
    <col min="15125" max="15361" width="9.140625" style="6"/>
    <col min="15362" max="15362" width="12.5703125" style="6" customWidth="1"/>
    <col min="15363" max="15363" width="49.5703125" style="6" customWidth="1"/>
    <col min="15364" max="15364" width="28" style="6" customWidth="1"/>
    <col min="15365" max="15365" width="16.85546875" style="6" customWidth="1"/>
    <col min="15366" max="15366" width="17.5703125" style="6" customWidth="1"/>
    <col min="15367" max="15367" width="33.140625" style="6" customWidth="1"/>
    <col min="15368" max="15380" width="0" style="6" hidden="1" customWidth="1"/>
    <col min="15381" max="15617" width="9.140625" style="6"/>
    <col min="15618" max="15618" width="12.5703125" style="6" customWidth="1"/>
    <col min="15619" max="15619" width="49.5703125" style="6" customWidth="1"/>
    <col min="15620" max="15620" width="28" style="6" customWidth="1"/>
    <col min="15621" max="15621" width="16.85546875" style="6" customWidth="1"/>
    <col min="15622" max="15622" width="17.5703125" style="6" customWidth="1"/>
    <col min="15623" max="15623" width="33.140625" style="6" customWidth="1"/>
    <col min="15624" max="15636" width="0" style="6" hidden="1" customWidth="1"/>
    <col min="15637" max="15873" width="9.140625" style="6"/>
    <col min="15874" max="15874" width="12.5703125" style="6" customWidth="1"/>
    <col min="15875" max="15875" width="49.5703125" style="6" customWidth="1"/>
    <col min="15876" max="15876" width="28" style="6" customWidth="1"/>
    <col min="15877" max="15877" width="16.85546875" style="6" customWidth="1"/>
    <col min="15878" max="15878" width="17.5703125" style="6" customWidth="1"/>
    <col min="15879" max="15879" width="33.140625" style="6" customWidth="1"/>
    <col min="15880" max="15892" width="0" style="6" hidden="1" customWidth="1"/>
    <col min="15893" max="16129" width="9.140625" style="6"/>
    <col min="16130" max="16130" width="12.5703125" style="6" customWidth="1"/>
    <col min="16131" max="16131" width="49.5703125" style="6" customWidth="1"/>
    <col min="16132" max="16132" width="28" style="6" customWidth="1"/>
    <col min="16133" max="16133" width="16.85546875" style="6" customWidth="1"/>
    <col min="16134" max="16134" width="17.5703125" style="6" customWidth="1"/>
    <col min="16135" max="16135" width="33.140625" style="6" customWidth="1"/>
    <col min="16136" max="16148" width="0" style="6" hidden="1" customWidth="1"/>
    <col min="16149" max="16384" width="9.140625" style="6"/>
  </cols>
  <sheetData>
    <row r="1" spans="1:6" customFormat="1" ht="18" x14ac:dyDescent="0.25">
      <c r="A1" s="179" t="s">
        <v>33</v>
      </c>
      <c r="B1" s="179"/>
      <c r="C1" s="179"/>
      <c r="D1" s="179"/>
      <c r="E1" s="179"/>
      <c r="F1" s="179"/>
    </row>
    <row r="2" spans="1:6" customFormat="1" ht="15.75" x14ac:dyDescent="0.25">
      <c r="A2" s="26"/>
      <c r="B2" s="180" t="s">
        <v>34</v>
      </c>
      <c r="C2" s="180"/>
      <c r="D2" s="180"/>
      <c r="E2" s="180"/>
      <c r="F2" s="180"/>
    </row>
    <row r="3" spans="1:6" customFormat="1" ht="15" x14ac:dyDescent="0.25">
      <c r="A3" s="26"/>
      <c r="B3" s="181" t="s">
        <v>35</v>
      </c>
      <c r="C3" s="182"/>
      <c r="D3" s="64" t="s">
        <v>36</v>
      </c>
      <c r="E3" s="64" t="s">
        <v>37</v>
      </c>
      <c r="F3" s="64" t="s">
        <v>38</v>
      </c>
    </row>
    <row r="4" spans="1:6" customFormat="1" ht="15" x14ac:dyDescent="0.25">
      <c r="A4" s="26"/>
      <c r="B4" s="171"/>
      <c r="C4" s="171"/>
      <c r="D4" s="65"/>
      <c r="E4" s="66"/>
      <c r="F4" s="27"/>
    </row>
    <row r="5" spans="1:6" customFormat="1" ht="15" x14ac:dyDescent="0.25">
      <c r="A5" s="26"/>
      <c r="B5" s="67" t="s">
        <v>39</v>
      </c>
      <c r="C5" s="67"/>
      <c r="D5" s="67" t="s">
        <v>40</v>
      </c>
      <c r="E5" s="67"/>
      <c r="F5" s="68" t="s">
        <v>41</v>
      </c>
    </row>
    <row r="6" spans="1:6" customFormat="1" ht="15" x14ac:dyDescent="0.25">
      <c r="A6" s="26"/>
      <c r="B6" s="183"/>
      <c r="C6" s="183"/>
      <c r="D6" s="28"/>
      <c r="E6" s="28"/>
      <c r="F6" s="29"/>
    </row>
    <row r="7" spans="1:6" customFormat="1" ht="15" x14ac:dyDescent="0.25">
      <c r="A7" s="26"/>
      <c r="B7" s="169" t="s">
        <v>42</v>
      </c>
      <c r="C7" s="169"/>
      <c r="D7" s="69" t="s">
        <v>3</v>
      </c>
      <c r="E7" s="170" t="s">
        <v>43</v>
      </c>
      <c r="F7" s="170"/>
    </row>
    <row r="8" spans="1:6" customFormat="1" ht="15" x14ac:dyDescent="0.25">
      <c r="A8" s="26"/>
      <c r="B8" s="171" t="s">
        <v>164</v>
      </c>
      <c r="C8" s="171"/>
      <c r="D8" s="70"/>
      <c r="E8" s="172"/>
      <c r="F8" s="172"/>
    </row>
    <row r="9" spans="1:6" customFormat="1" ht="16.5" thickBot="1" x14ac:dyDescent="0.3">
      <c r="A9" s="26"/>
      <c r="B9" s="173" t="s">
        <v>44</v>
      </c>
      <c r="C9" s="173"/>
      <c r="D9" s="173"/>
      <c r="E9" s="173"/>
      <c r="F9" s="173"/>
    </row>
    <row r="10" spans="1:6" customFormat="1" ht="15" x14ac:dyDescent="0.25">
      <c r="A10" s="26"/>
      <c r="B10" s="30" t="s">
        <v>45</v>
      </c>
      <c r="C10" s="30"/>
      <c r="D10" s="30" t="s">
        <v>46</v>
      </c>
      <c r="E10" s="30"/>
      <c r="F10" s="30" t="s">
        <v>47</v>
      </c>
    </row>
    <row r="11" spans="1:6" customFormat="1" ht="15.75" thickBot="1" x14ac:dyDescent="0.3">
      <c r="A11" s="26"/>
      <c r="B11" s="174"/>
      <c r="C11" s="175"/>
      <c r="D11" s="176"/>
      <c r="E11" s="177"/>
      <c r="F11" s="31"/>
    </row>
    <row r="12" spans="1:6" customFormat="1" ht="15" x14ac:dyDescent="0.25">
      <c r="A12" s="26"/>
      <c r="B12" s="32"/>
      <c r="C12" s="71" t="s">
        <v>167</v>
      </c>
      <c r="D12" s="33" t="s">
        <v>48</v>
      </c>
      <c r="E12" s="30"/>
      <c r="F12" s="30"/>
    </row>
    <row r="13" spans="1:6" customFormat="1" ht="15.75" thickBot="1" x14ac:dyDescent="0.3">
      <c r="A13" s="26"/>
      <c r="B13" s="72"/>
      <c r="C13" s="73" t="s">
        <v>49</v>
      </c>
      <c r="D13" s="163"/>
      <c r="E13" s="164"/>
      <c r="F13" s="164"/>
    </row>
    <row r="14" spans="1:6" customFormat="1" ht="15" x14ac:dyDescent="0.25">
      <c r="A14" s="26"/>
      <c r="B14" s="34"/>
      <c r="C14" s="35"/>
      <c r="D14" s="33" t="s">
        <v>64</v>
      </c>
      <c r="E14" s="36"/>
      <c r="F14" s="36"/>
    </row>
    <row r="15" spans="1:6" customFormat="1" ht="15.75" thickBot="1" x14ac:dyDescent="0.3">
      <c r="A15" s="26"/>
      <c r="B15" s="72"/>
      <c r="C15" s="73" t="s">
        <v>65</v>
      </c>
      <c r="D15" s="163"/>
      <c r="E15" s="164"/>
      <c r="F15" s="164"/>
    </row>
    <row r="16" spans="1:6" customFormat="1" ht="15" x14ac:dyDescent="0.25">
      <c r="A16" s="26"/>
      <c r="B16" s="34"/>
      <c r="C16" s="35"/>
      <c r="D16" s="33" t="s">
        <v>50</v>
      </c>
      <c r="E16" s="36"/>
      <c r="F16" s="36"/>
    </row>
    <row r="17" spans="1:7" customFormat="1" ht="15.75" thickBot="1" x14ac:dyDescent="0.3">
      <c r="A17" s="26"/>
      <c r="B17" s="74"/>
      <c r="C17" s="75" t="s">
        <v>51</v>
      </c>
      <c r="D17" s="165"/>
      <c r="E17" s="166"/>
      <c r="F17" s="166"/>
    </row>
    <row r="18" spans="1:7" customFormat="1" ht="15" x14ac:dyDescent="0.25">
      <c r="A18" s="26"/>
      <c r="B18" s="37" t="s">
        <v>52</v>
      </c>
      <c r="C18" s="37"/>
      <c r="D18" s="30" t="s">
        <v>53</v>
      </c>
      <c r="E18" s="36"/>
      <c r="F18" s="36"/>
    </row>
    <row r="19" spans="1:7" customFormat="1" ht="15.75" thickBot="1" x14ac:dyDescent="0.3">
      <c r="A19" s="26"/>
      <c r="B19" s="167">
        <v>0</v>
      </c>
      <c r="C19" s="168"/>
      <c r="D19" s="167">
        <v>0</v>
      </c>
      <c r="E19" s="178"/>
      <c r="F19" s="168"/>
    </row>
    <row r="20" spans="1:7" x14ac:dyDescent="0.2">
      <c r="B20" s="76"/>
      <c r="C20" s="76"/>
      <c r="D20" s="76"/>
      <c r="E20" s="76"/>
      <c r="F20" s="76"/>
    </row>
    <row r="21" spans="1:7" x14ac:dyDescent="0.2">
      <c r="B21" s="153"/>
      <c r="C21" s="153"/>
      <c r="D21" s="153"/>
      <c r="E21" s="153"/>
      <c r="F21" s="153"/>
    </row>
    <row r="22" spans="1:7" x14ac:dyDescent="0.2">
      <c r="B22" s="154" t="s">
        <v>66</v>
      </c>
      <c r="C22" s="154"/>
      <c r="D22" s="154"/>
      <c r="E22" s="154"/>
      <c r="F22" s="154"/>
    </row>
    <row r="23" spans="1:7" x14ac:dyDescent="0.2">
      <c r="B23" s="77">
        <v>1</v>
      </c>
      <c r="C23" s="145" t="s">
        <v>67</v>
      </c>
      <c r="D23" s="149"/>
      <c r="E23" s="146"/>
      <c r="F23" s="77" t="s">
        <v>68</v>
      </c>
    </row>
    <row r="24" spans="1:7" x14ac:dyDescent="0.2">
      <c r="B24" s="77" t="s">
        <v>0</v>
      </c>
      <c r="C24" s="78" t="s">
        <v>5</v>
      </c>
      <c r="D24" s="79"/>
      <c r="E24" s="77" t="s">
        <v>4</v>
      </c>
      <c r="F24" s="80">
        <v>0</v>
      </c>
    </row>
    <row r="25" spans="1:7" x14ac:dyDescent="0.2">
      <c r="B25" s="77" t="s">
        <v>1</v>
      </c>
      <c r="C25" s="78" t="s">
        <v>69</v>
      </c>
      <c r="D25" s="79"/>
      <c r="E25" s="81"/>
      <c r="F25" s="80">
        <v>0</v>
      </c>
    </row>
    <row r="26" spans="1:7" ht="15" x14ac:dyDescent="0.25">
      <c r="B26" s="77" t="s">
        <v>2</v>
      </c>
      <c r="C26" s="78" t="s">
        <v>70</v>
      </c>
      <c r="D26" s="79"/>
      <c r="E26" s="82">
        <v>0.4</v>
      </c>
      <c r="F26" s="80">
        <v>0</v>
      </c>
    </row>
    <row r="27" spans="1:7" ht="15" x14ac:dyDescent="0.25">
      <c r="B27" s="77" t="s">
        <v>6</v>
      </c>
      <c r="C27" s="78" t="s">
        <v>71</v>
      </c>
      <c r="D27" s="79"/>
      <c r="E27" s="82"/>
      <c r="F27" s="80">
        <v>0</v>
      </c>
    </row>
    <row r="28" spans="1:7" ht="15" x14ac:dyDescent="0.25">
      <c r="B28" s="77" t="s">
        <v>7</v>
      </c>
      <c r="C28" s="78" t="s">
        <v>72</v>
      </c>
      <c r="D28" s="79"/>
      <c r="E28" s="82"/>
      <c r="F28" s="80">
        <v>0</v>
      </c>
    </row>
    <row r="29" spans="1:7" ht="15" x14ac:dyDescent="0.25">
      <c r="B29" s="77" t="s">
        <v>8</v>
      </c>
      <c r="C29" s="78" t="s">
        <v>11</v>
      </c>
      <c r="D29" s="79"/>
      <c r="E29" s="82"/>
      <c r="F29" s="80">
        <v>0</v>
      </c>
    </row>
    <row r="30" spans="1:7" ht="15" x14ac:dyDescent="0.25">
      <c r="B30" s="77"/>
      <c r="C30" s="78"/>
      <c r="D30" s="79"/>
      <c r="E30" s="82"/>
      <c r="F30" s="80"/>
    </row>
    <row r="31" spans="1:7" ht="15" x14ac:dyDescent="0.25">
      <c r="B31" s="145" t="s">
        <v>73</v>
      </c>
      <c r="C31" s="149"/>
      <c r="D31" s="146"/>
      <c r="E31" s="82"/>
      <c r="F31" s="83">
        <f>TRUNC(SUM(F24:F30),2)</f>
        <v>0</v>
      </c>
    </row>
    <row r="32" spans="1:7" x14ac:dyDescent="0.2">
      <c r="B32" s="84"/>
      <c r="C32" s="84"/>
      <c r="D32" s="84"/>
      <c r="E32" s="84"/>
      <c r="F32" s="84"/>
      <c r="G32" s="85"/>
    </row>
    <row r="33" spans="2:8" x14ac:dyDescent="0.2">
      <c r="B33" s="154" t="s">
        <v>74</v>
      </c>
      <c r="C33" s="154"/>
      <c r="D33" s="154"/>
      <c r="E33" s="154"/>
      <c r="F33" s="154"/>
    </row>
    <row r="34" spans="2:8" x14ac:dyDescent="0.2">
      <c r="B34" s="145" t="s">
        <v>75</v>
      </c>
      <c r="C34" s="149"/>
      <c r="D34" s="146"/>
      <c r="E34" s="77" t="s">
        <v>4</v>
      </c>
      <c r="F34" s="77" t="s">
        <v>68</v>
      </c>
    </row>
    <row r="35" spans="2:8" x14ac:dyDescent="0.2">
      <c r="B35" s="77" t="s">
        <v>0</v>
      </c>
      <c r="C35" s="78" t="s">
        <v>76</v>
      </c>
      <c r="D35" s="79"/>
      <c r="E35" s="86">
        <v>0</v>
      </c>
      <c r="F35" s="87">
        <f>$F$31*E35</f>
        <v>0</v>
      </c>
    </row>
    <row r="36" spans="2:8" x14ac:dyDescent="0.2">
      <c r="B36" s="77" t="s">
        <v>1</v>
      </c>
      <c r="C36" s="78" t="s">
        <v>77</v>
      </c>
      <c r="D36" s="79"/>
      <c r="E36" s="88">
        <v>0</v>
      </c>
      <c r="F36" s="87">
        <f>E36*F31</f>
        <v>0</v>
      </c>
    </row>
    <row r="37" spans="2:8" ht="26.25" customHeight="1" x14ac:dyDescent="0.2">
      <c r="B37" s="77" t="s">
        <v>2</v>
      </c>
      <c r="C37" s="158" t="s">
        <v>143</v>
      </c>
      <c r="D37" s="159"/>
      <c r="E37" s="130">
        <f>E49</f>
        <v>0</v>
      </c>
      <c r="F37" s="87">
        <f>SUM(F35:F36)*E37</f>
        <v>0</v>
      </c>
    </row>
    <row r="38" spans="2:8" x14ac:dyDescent="0.2">
      <c r="B38" s="145" t="s">
        <v>78</v>
      </c>
      <c r="C38" s="149"/>
      <c r="D38" s="146"/>
      <c r="E38" s="89">
        <f>TRUNC(SUM(E35:E36),4)</f>
        <v>0</v>
      </c>
      <c r="F38" s="83">
        <f>TRUNC(SUM(F35:F37),2)</f>
        <v>0</v>
      </c>
    </row>
    <row r="39" spans="2:8" x14ac:dyDescent="0.2">
      <c r="B39" s="142"/>
      <c r="C39" s="142"/>
      <c r="D39" s="142"/>
      <c r="E39" s="142"/>
      <c r="F39" s="142"/>
    </row>
    <row r="40" spans="2:8" x14ac:dyDescent="0.2">
      <c r="B40" s="155" t="s">
        <v>79</v>
      </c>
      <c r="C40" s="156"/>
      <c r="D40" s="157"/>
      <c r="E40" s="77" t="s">
        <v>4</v>
      </c>
      <c r="F40" s="77" t="s">
        <v>68</v>
      </c>
      <c r="G40" s="90"/>
      <c r="H40" s="91"/>
    </row>
    <row r="41" spans="2:8" x14ac:dyDescent="0.2">
      <c r="B41" s="77" t="s">
        <v>0</v>
      </c>
      <c r="C41" s="78" t="s">
        <v>80</v>
      </c>
      <c r="D41" s="79"/>
      <c r="E41" s="86">
        <v>0</v>
      </c>
      <c r="F41" s="80">
        <f t="shared" ref="F41:F48" si="0">E41*$F$31</f>
        <v>0</v>
      </c>
      <c r="G41" s="92"/>
      <c r="H41" s="91"/>
    </row>
    <row r="42" spans="2:8" x14ac:dyDescent="0.2">
      <c r="B42" s="77" t="s">
        <v>1</v>
      </c>
      <c r="C42" s="78" t="s">
        <v>81</v>
      </c>
      <c r="D42" s="79"/>
      <c r="E42" s="86">
        <v>0</v>
      </c>
      <c r="F42" s="80">
        <f t="shared" si="0"/>
        <v>0</v>
      </c>
      <c r="G42" s="90"/>
    </row>
    <row r="43" spans="2:8" x14ac:dyDescent="0.2">
      <c r="B43" s="77" t="s">
        <v>2</v>
      </c>
      <c r="C43" s="78" t="s">
        <v>82</v>
      </c>
      <c r="D43" s="79"/>
      <c r="E43" s="93">
        <v>0</v>
      </c>
      <c r="F43" s="80">
        <f t="shared" si="0"/>
        <v>0</v>
      </c>
      <c r="G43" s="90"/>
    </row>
    <row r="44" spans="2:8" x14ac:dyDescent="0.2">
      <c r="B44" s="77" t="s">
        <v>6</v>
      </c>
      <c r="C44" s="78" t="s">
        <v>83</v>
      </c>
      <c r="D44" s="79"/>
      <c r="E44" s="86">
        <v>0</v>
      </c>
      <c r="F44" s="80">
        <f t="shared" si="0"/>
        <v>0</v>
      </c>
    </row>
    <row r="45" spans="2:8" x14ac:dyDescent="0.2">
      <c r="B45" s="77" t="s">
        <v>7</v>
      </c>
      <c r="C45" s="78" t="s">
        <v>84</v>
      </c>
      <c r="D45" s="79"/>
      <c r="E45" s="86">
        <v>0</v>
      </c>
      <c r="F45" s="80">
        <f t="shared" si="0"/>
        <v>0</v>
      </c>
    </row>
    <row r="46" spans="2:8" x14ac:dyDescent="0.2">
      <c r="B46" s="77" t="s">
        <v>8</v>
      </c>
      <c r="C46" s="78" t="s">
        <v>85</v>
      </c>
      <c r="D46" s="79"/>
      <c r="E46" s="86">
        <v>0</v>
      </c>
      <c r="F46" s="80">
        <f t="shared" si="0"/>
        <v>0</v>
      </c>
    </row>
    <row r="47" spans="2:8" x14ac:dyDescent="0.2">
      <c r="B47" s="77" t="s">
        <v>9</v>
      </c>
      <c r="C47" s="78" t="s">
        <v>86</v>
      </c>
      <c r="D47" s="79"/>
      <c r="E47" s="86">
        <v>0</v>
      </c>
      <c r="F47" s="80">
        <f t="shared" si="0"/>
        <v>0</v>
      </c>
    </row>
    <row r="48" spans="2:8" x14ac:dyDescent="0.2">
      <c r="B48" s="77" t="s">
        <v>10</v>
      </c>
      <c r="C48" s="78" t="s">
        <v>87</v>
      </c>
      <c r="D48" s="79"/>
      <c r="E48" s="86">
        <v>0</v>
      </c>
      <c r="F48" s="80">
        <f t="shared" si="0"/>
        <v>0</v>
      </c>
    </row>
    <row r="49" spans="2:7" x14ac:dyDescent="0.2">
      <c r="B49" s="145" t="s">
        <v>88</v>
      </c>
      <c r="C49" s="149"/>
      <c r="D49" s="146"/>
      <c r="E49" s="89">
        <f>SUM(E41:E48)</f>
        <v>0</v>
      </c>
      <c r="F49" s="83">
        <f>TRUNC(SUM(F41:F48),2)</f>
        <v>0</v>
      </c>
      <c r="G49" s="94"/>
    </row>
    <row r="50" spans="2:7" x14ac:dyDescent="0.2">
      <c r="B50" s="160"/>
      <c r="C50" s="161"/>
      <c r="D50" s="161"/>
      <c r="E50" s="161"/>
      <c r="F50" s="162"/>
    </row>
    <row r="51" spans="2:7" x14ac:dyDescent="0.2">
      <c r="B51" s="155" t="s">
        <v>89</v>
      </c>
      <c r="C51" s="156"/>
      <c r="D51" s="157"/>
      <c r="E51" s="89" t="s">
        <v>21</v>
      </c>
      <c r="F51" s="77" t="s">
        <v>68</v>
      </c>
    </row>
    <row r="52" spans="2:7" ht="15" x14ac:dyDescent="0.25">
      <c r="B52" s="77" t="s">
        <v>0</v>
      </c>
      <c r="C52" s="78" t="s">
        <v>90</v>
      </c>
      <c r="D52" s="79"/>
      <c r="E52" s="95">
        <v>0</v>
      </c>
      <c r="F52" s="80">
        <v>0</v>
      </c>
    </row>
    <row r="53" spans="2:7" ht="15" x14ac:dyDescent="0.25">
      <c r="B53" s="77" t="s">
        <v>1</v>
      </c>
      <c r="C53" s="78" t="s">
        <v>91</v>
      </c>
      <c r="D53" s="79"/>
      <c r="E53" s="95">
        <v>0</v>
      </c>
      <c r="F53" s="80">
        <v>0</v>
      </c>
    </row>
    <row r="54" spans="2:7" ht="15" x14ac:dyDescent="0.25">
      <c r="B54" s="77" t="s">
        <v>2</v>
      </c>
      <c r="C54" s="78" t="s">
        <v>92</v>
      </c>
      <c r="D54" s="79"/>
      <c r="E54" s="95">
        <v>0</v>
      </c>
      <c r="F54" s="80">
        <v>0</v>
      </c>
    </row>
    <row r="55" spans="2:7" ht="15" x14ac:dyDescent="0.25">
      <c r="B55" s="77" t="s">
        <v>6</v>
      </c>
      <c r="C55" s="78" t="s">
        <v>93</v>
      </c>
      <c r="D55" s="79"/>
      <c r="E55" s="95">
        <v>0</v>
      </c>
      <c r="F55" s="80">
        <v>0</v>
      </c>
    </row>
    <row r="56" spans="2:7" x14ac:dyDescent="0.2">
      <c r="B56" s="145" t="s">
        <v>94</v>
      </c>
      <c r="C56" s="149"/>
      <c r="D56" s="149"/>
      <c r="E56" s="96"/>
      <c r="F56" s="83">
        <f>TRUNC(SUM(F52:F55),2)</f>
        <v>0</v>
      </c>
    </row>
    <row r="57" spans="2:7" x14ac:dyDescent="0.2">
      <c r="B57" s="97"/>
      <c r="C57" s="97"/>
      <c r="D57" s="97"/>
      <c r="E57" s="97"/>
      <c r="F57" s="97"/>
    </row>
    <row r="58" spans="2:7" x14ac:dyDescent="0.2">
      <c r="B58" s="98" t="s">
        <v>95</v>
      </c>
      <c r="C58" s="99"/>
      <c r="D58" s="99"/>
      <c r="E58" s="99"/>
      <c r="F58" s="99"/>
    </row>
    <row r="59" spans="2:7" x14ac:dyDescent="0.2">
      <c r="B59" s="145" t="s">
        <v>96</v>
      </c>
      <c r="C59" s="149"/>
      <c r="D59" s="149"/>
      <c r="E59" s="146"/>
      <c r="F59" s="77" t="s">
        <v>68</v>
      </c>
    </row>
    <row r="60" spans="2:7" x14ac:dyDescent="0.2">
      <c r="B60" s="77" t="s">
        <v>97</v>
      </c>
      <c r="C60" s="78" t="s">
        <v>98</v>
      </c>
      <c r="D60" s="79"/>
      <c r="E60" s="79"/>
      <c r="F60" s="80">
        <f>F38</f>
        <v>0</v>
      </c>
    </row>
    <row r="61" spans="2:7" x14ac:dyDescent="0.2">
      <c r="B61" s="77" t="s">
        <v>99</v>
      </c>
      <c r="C61" s="78" t="s">
        <v>100</v>
      </c>
      <c r="D61" s="79"/>
      <c r="E61" s="79"/>
      <c r="F61" s="80">
        <f>F49</f>
        <v>0</v>
      </c>
    </row>
    <row r="62" spans="2:7" x14ac:dyDescent="0.2">
      <c r="B62" s="77" t="s">
        <v>101</v>
      </c>
      <c r="C62" s="78" t="s">
        <v>102</v>
      </c>
      <c r="D62" s="79"/>
      <c r="E62" s="79"/>
      <c r="F62" s="80">
        <f>F56</f>
        <v>0</v>
      </c>
    </row>
    <row r="63" spans="2:7" x14ac:dyDescent="0.2">
      <c r="B63" s="145" t="s">
        <v>103</v>
      </c>
      <c r="C63" s="149"/>
      <c r="D63" s="149"/>
      <c r="E63" s="100"/>
      <c r="F63" s="83">
        <f>TRUNC(SUM(F60:F62),2)</f>
        <v>0</v>
      </c>
    </row>
    <row r="64" spans="2:7" x14ac:dyDescent="0.2">
      <c r="B64" s="142"/>
      <c r="C64" s="142"/>
      <c r="D64" s="142"/>
      <c r="E64" s="142"/>
      <c r="F64" s="142"/>
    </row>
    <row r="65" spans="2:6" x14ac:dyDescent="0.2">
      <c r="B65" s="143" t="s">
        <v>104</v>
      </c>
      <c r="C65" s="144"/>
      <c r="D65" s="144"/>
      <c r="E65" s="144"/>
      <c r="F65" s="144"/>
    </row>
    <row r="66" spans="2:6" x14ac:dyDescent="0.2">
      <c r="B66" s="77">
        <v>3</v>
      </c>
      <c r="C66" s="145" t="s">
        <v>105</v>
      </c>
      <c r="D66" s="146"/>
      <c r="E66" s="77" t="s">
        <v>4</v>
      </c>
      <c r="F66" s="77" t="s">
        <v>68</v>
      </c>
    </row>
    <row r="67" spans="2:6" x14ac:dyDescent="0.2">
      <c r="B67" s="77" t="s">
        <v>0</v>
      </c>
      <c r="C67" s="78" t="s">
        <v>15</v>
      </c>
      <c r="D67" s="79"/>
      <c r="E67" s="86">
        <v>0</v>
      </c>
      <c r="F67" s="80">
        <f>$F$31*E67</f>
        <v>0</v>
      </c>
    </row>
    <row r="68" spans="2:6" x14ac:dyDescent="0.2">
      <c r="B68" s="77" t="s">
        <v>1</v>
      </c>
      <c r="C68" s="78" t="s">
        <v>106</v>
      </c>
      <c r="D68" s="79"/>
      <c r="E68" s="101">
        <v>0</v>
      </c>
      <c r="F68" s="80">
        <f>E68*F31</f>
        <v>0</v>
      </c>
    </row>
    <row r="69" spans="2:6" x14ac:dyDescent="0.2">
      <c r="B69" s="77" t="s">
        <v>2</v>
      </c>
      <c r="C69" s="78" t="s">
        <v>107</v>
      </c>
      <c r="D69" s="79"/>
      <c r="E69" s="93">
        <v>0</v>
      </c>
      <c r="F69" s="80">
        <f>$F$31*E69</f>
        <v>0</v>
      </c>
    </row>
    <row r="70" spans="2:6" x14ac:dyDescent="0.2">
      <c r="B70" s="77" t="s">
        <v>6</v>
      </c>
      <c r="C70" s="78" t="s">
        <v>108</v>
      </c>
      <c r="D70" s="79"/>
      <c r="E70" s="86">
        <v>0</v>
      </c>
      <c r="F70" s="80">
        <f>$F$31*E70</f>
        <v>0</v>
      </c>
    </row>
    <row r="71" spans="2:6" x14ac:dyDescent="0.2">
      <c r="B71" s="77" t="s">
        <v>7</v>
      </c>
      <c r="C71" s="78" t="s">
        <v>144</v>
      </c>
      <c r="D71" s="79"/>
      <c r="E71" s="88">
        <v>0</v>
      </c>
      <c r="F71" s="80">
        <f>$F$31*E71</f>
        <v>0</v>
      </c>
    </row>
    <row r="72" spans="2:6" x14ac:dyDescent="0.2">
      <c r="B72" s="77" t="s">
        <v>8</v>
      </c>
      <c r="C72" s="78" t="s">
        <v>109</v>
      </c>
      <c r="D72" s="79"/>
      <c r="E72" s="93">
        <f>0.5*0.08*E70</f>
        <v>0</v>
      </c>
      <c r="F72" s="80">
        <f>$F$31*E72</f>
        <v>0</v>
      </c>
    </row>
    <row r="73" spans="2:6" x14ac:dyDescent="0.2">
      <c r="B73" s="145" t="s">
        <v>110</v>
      </c>
      <c r="C73" s="149"/>
      <c r="D73" s="146"/>
      <c r="E73" s="89">
        <f>TRUNC(SUM(E67:E72),4)</f>
        <v>0</v>
      </c>
      <c r="F73" s="83">
        <f>TRUNC(SUM(F67:F72),2)</f>
        <v>0</v>
      </c>
    </row>
    <row r="74" spans="2:6" x14ac:dyDescent="0.2">
      <c r="B74" s="149"/>
      <c r="C74" s="149"/>
      <c r="D74" s="149"/>
      <c r="E74" s="149"/>
      <c r="F74" s="149"/>
    </row>
    <row r="75" spans="2:6" x14ac:dyDescent="0.2">
      <c r="B75" s="143" t="s">
        <v>111</v>
      </c>
      <c r="C75" s="144"/>
      <c r="D75" s="144"/>
      <c r="E75" s="144"/>
      <c r="F75" s="144"/>
    </row>
    <row r="76" spans="2:6" x14ac:dyDescent="0.2">
      <c r="B76" s="145" t="s">
        <v>145</v>
      </c>
      <c r="C76" s="149"/>
      <c r="D76" s="146"/>
      <c r="E76" s="77" t="s">
        <v>4</v>
      </c>
      <c r="F76" s="77" t="s">
        <v>68</v>
      </c>
    </row>
    <row r="77" spans="2:6" x14ac:dyDescent="0.2">
      <c r="B77" s="77" t="s">
        <v>0</v>
      </c>
      <c r="C77" s="78" t="s">
        <v>146</v>
      </c>
      <c r="D77" s="79"/>
      <c r="E77" s="86">
        <v>0</v>
      </c>
      <c r="F77" s="80">
        <f t="shared" ref="F77:F82" si="1">$F$31*E77</f>
        <v>0</v>
      </c>
    </row>
    <row r="78" spans="2:6" x14ac:dyDescent="0.2">
      <c r="B78" s="77" t="s">
        <v>1</v>
      </c>
      <c r="C78" s="78" t="s">
        <v>147</v>
      </c>
      <c r="D78" s="79"/>
      <c r="E78" s="86">
        <v>0</v>
      </c>
      <c r="F78" s="80">
        <f t="shared" si="1"/>
        <v>0</v>
      </c>
    </row>
    <row r="79" spans="2:6" x14ac:dyDescent="0.2">
      <c r="B79" s="77" t="s">
        <v>2</v>
      </c>
      <c r="C79" s="78" t="s">
        <v>148</v>
      </c>
      <c r="D79" s="79"/>
      <c r="E79" s="86">
        <v>0</v>
      </c>
      <c r="F79" s="80">
        <f t="shared" si="1"/>
        <v>0</v>
      </c>
    </row>
    <row r="80" spans="2:6" x14ac:dyDescent="0.2">
      <c r="B80" s="77" t="s">
        <v>6</v>
      </c>
      <c r="C80" s="78" t="s">
        <v>149</v>
      </c>
      <c r="D80" s="79"/>
      <c r="E80" s="86">
        <v>0</v>
      </c>
      <c r="F80" s="80">
        <f t="shared" si="1"/>
        <v>0</v>
      </c>
    </row>
    <row r="81" spans="2:6" x14ac:dyDescent="0.2">
      <c r="B81" s="77" t="s">
        <v>7</v>
      </c>
      <c r="C81" s="78" t="s">
        <v>150</v>
      </c>
      <c r="D81" s="79"/>
      <c r="E81" s="86">
        <v>0</v>
      </c>
      <c r="F81" s="80">
        <f t="shared" si="1"/>
        <v>0</v>
      </c>
    </row>
    <row r="82" spans="2:6" x14ac:dyDescent="0.2">
      <c r="B82" s="77" t="s">
        <v>8</v>
      </c>
      <c r="C82" s="78" t="s">
        <v>151</v>
      </c>
      <c r="D82" s="79"/>
      <c r="E82" s="86">
        <v>0</v>
      </c>
      <c r="F82" s="80">
        <f t="shared" si="1"/>
        <v>0</v>
      </c>
    </row>
    <row r="83" spans="2:6" x14ac:dyDescent="0.2">
      <c r="B83" s="145" t="s">
        <v>54</v>
      </c>
      <c r="C83" s="149"/>
      <c r="D83" s="146"/>
      <c r="E83" s="89">
        <f>TRUNC(SUM(E77:E82),4)</f>
        <v>0</v>
      </c>
      <c r="F83" s="83">
        <f>TRUNC(SUM(F77:F82),2)</f>
        <v>0</v>
      </c>
    </row>
    <row r="84" spans="2:6" x14ac:dyDescent="0.2">
      <c r="B84" s="142"/>
      <c r="C84" s="142"/>
      <c r="D84" s="142"/>
      <c r="E84" s="142"/>
      <c r="F84" s="142"/>
    </row>
    <row r="85" spans="2:6" x14ac:dyDescent="0.2">
      <c r="B85" s="145" t="s">
        <v>152</v>
      </c>
      <c r="C85" s="149"/>
      <c r="D85" s="146"/>
      <c r="E85" s="77" t="s">
        <v>4</v>
      </c>
      <c r="F85" s="77" t="s">
        <v>68</v>
      </c>
    </row>
    <row r="86" spans="2:6" x14ac:dyDescent="0.2">
      <c r="B86" s="77" t="s">
        <v>0</v>
      </c>
      <c r="C86" s="78" t="s">
        <v>153</v>
      </c>
      <c r="D86" s="79"/>
      <c r="E86" s="86">
        <v>0</v>
      </c>
      <c r="F86" s="80">
        <f>$F$31*E86</f>
        <v>0</v>
      </c>
    </row>
    <row r="87" spans="2:6" x14ac:dyDescent="0.2">
      <c r="B87" s="145" t="s">
        <v>55</v>
      </c>
      <c r="C87" s="149"/>
      <c r="D87" s="146"/>
      <c r="E87" s="89">
        <f>TRUNC(SUM(E86),4)</f>
        <v>0</v>
      </c>
      <c r="F87" s="83">
        <f>TRUNC(SUM(F86),2)</f>
        <v>0</v>
      </c>
    </row>
    <row r="88" spans="2:6" x14ac:dyDescent="0.2">
      <c r="B88" s="142"/>
      <c r="C88" s="142"/>
      <c r="D88" s="142"/>
      <c r="E88" s="142"/>
      <c r="F88" s="142"/>
    </row>
    <row r="89" spans="2:6" x14ac:dyDescent="0.2">
      <c r="B89" s="147" t="s">
        <v>112</v>
      </c>
      <c r="C89" s="148"/>
      <c r="D89" s="148"/>
      <c r="E89" s="148"/>
      <c r="F89" s="148"/>
    </row>
    <row r="90" spans="2:6" x14ac:dyDescent="0.2">
      <c r="B90" s="145" t="s">
        <v>113</v>
      </c>
      <c r="C90" s="149"/>
      <c r="D90" s="149"/>
      <c r="E90" s="146"/>
      <c r="F90" s="77" t="s">
        <v>68</v>
      </c>
    </row>
    <row r="91" spans="2:6" x14ac:dyDescent="0.2">
      <c r="B91" s="77" t="s">
        <v>12</v>
      </c>
      <c r="C91" s="78" t="s">
        <v>154</v>
      </c>
      <c r="D91" s="79"/>
      <c r="E91" s="79"/>
      <c r="F91" s="80">
        <f>F83</f>
        <v>0</v>
      </c>
    </row>
    <row r="92" spans="2:6" x14ac:dyDescent="0.2">
      <c r="B92" s="77" t="s">
        <v>14</v>
      </c>
      <c r="C92" s="78" t="s">
        <v>155</v>
      </c>
      <c r="D92" s="79"/>
      <c r="E92" s="79"/>
      <c r="F92" s="80">
        <f>F87</f>
        <v>0</v>
      </c>
    </row>
    <row r="93" spans="2:6" x14ac:dyDescent="0.2">
      <c r="B93" s="145" t="s">
        <v>114</v>
      </c>
      <c r="C93" s="149"/>
      <c r="D93" s="149"/>
      <c r="E93" s="146"/>
      <c r="F93" s="83">
        <f>TRUNC(SUM(F91:F92),2)</f>
        <v>0</v>
      </c>
    </row>
    <row r="94" spans="2:6" x14ac:dyDescent="0.2">
      <c r="B94" s="142"/>
      <c r="C94" s="142"/>
      <c r="D94" s="142"/>
      <c r="E94" s="142"/>
      <c r="F94" s="142"/>
    </row>
    <row r="95" spans="2:6" x14ac:dyDescent="0.2">
      <c r="B95" s="143" t="s">
        <v>115</v>
      </c>
      <c r="C95" s="144"/>
      <c r="D95" s="144"/>
      <c r="E95" s="144"/>
      <c r="F95" s="144"/>
    </row>
    <row r="96" spans="2:6" x14ac:dyDescent="0.2">
      <c r="B96" s="77">
        <v>5</v>
      </c>
      <c r="C96" s="145" t="s">
        <v>116</v>
      </c>
      <c r="D96" s="146"/>
      <c r="E96" s="77"/>
      <c r="F96" s="77" t="s">
        <v>68</v>
      </c>
    </row>
    <row r="97" spans="2:7" x14ac:dyDescent="0.2">
      <c r="B97" s="77" t="s">
        <v>0</v>
      </c>
      <c r="C97" s="78" t="s">
        <v>117</v>
      </c>
      <c r="D97" s="79"/>
      <c r="E97" s="102" t="s">
        <v>118</v>
      </c>
      <c r="F97" s="80">
        <f>'UNIFORMES E EPI''s'!G30</f>
        <v>0</v>
      </c>
    </row>
    <row r="98" spans="2:7" x14ac:dyDescent="0.2">
      <c r="B98" s="77" t="s">
        <v>1</v>
      </c>
      <c r="C98" s="78" t="s">
        <v>26</v>
      </c>
      <c r="D98" s="79"/>
      <c r="E98" s="102" t="s">
        <v>118</v>
      </c>
      <c r="F98" s="80">
        <v>0</v>
      </c>
    </row>
    <row r="99" spans="2:7" x14ac:dyDescent="0.2">
      <c r="B99" s="103" t="s">
        <v>2</v>
      </c>
      <c r="C99" s="78" t="s">
        <v>119</v>
      </c>
      <c r="D99" s="79"/>
      <c r="E99" s="102" t="s">
        <v>118</v>
      </c>
      <c r="F99" s="80">
        <v>0</v>
      </c>
    </row>
    <row r="100" spans="2:7" x14ac:dyDescent="0.2">
      <c r="B100" s="103" t="s">
        <v>6</v>
      </c>
      <c r="C100" s="78" t="s">
        <v>120</v>
      </c>
      <c r="D100" s="79"/>
      <c r="E100" s="102" t="s">
        <v>118</v>
      </c>
      <c r="F100" s="80">
        <v>0</v>
      </c>
    </row>
    <row r="101" spans="2:7" x14ac:dyDescent="0.2">
      <c r="B101" s="145" t="s">
        <v>121</v>
      </c>
      <c r="C101" s="149"/>
      <c r="D101" s="146"/>
      <c r="E101" s="89" t="s">
        <v>118</v>
      </c>
      <c r="F101" s="83">
        <f>TRUNC(SUM(F97:F100),2)</f>
        <v>0</v>
      </c>
    </row>
    <row r="102" spans="2:7" x14ac:dyDescent="0.2">
      <c r="B102" s="142"/>
      <c r="C102" s="142"/>
      <c r="D102" s="142"/>
      <c r="E102" s="142"/>
      <c r="F102" s="142"/>
    </row>
    <row r="103" spans="2:7" x14ac:dyDescent="0.2">
      <c r="B103" s="143" t="s">
        <v>122</v>
      </c>
      <c r="C103" s="144"/>
      <c r="D103" s="144"/>
      <c r="E103" s="144"/>
      <c r="F103" s="144"/>
    </row>
    <row r="104" spans="2:7" x14ac:dyDescent="0.2">
      <c r="B104" s="77">
        <v>6</v>
      </c>
      <c r="C104" s="145" t="s">
        <v>123</v>
      </c>
      <c r="D104" s="146"/>
      <c r="E104" s="104" t="s">
        <v>4</v>
      </c>
      <c r="F104" s="77" t="s">
        <v>68</v>
      </c>
    </row>
    <row r="105" spans="2:7" x14ac:dyDescent="0.2">
      <c r="B105" s="77" t="s">
        <v>0</v>
      </c>
      <c r="C105" s="78" t="s">
        <v>124</v>
      </c>
      <c r="D105" s="79"/>
      <c r="E105" s="105">
        <v>0</v>
      </c>
      <c r="F105" s="80">
        <f>TRUNC(E105*F129,2)</f>
        <v>0</v>
      </c>
    </row>
    <row r="106" spans="2:7" x14ac:dyDescent="0.2">
      <c r="B106" s="77" t="s">
        <v>1</v>
      </c>
      <c r="C106" s="78" t="s">
        <v>16</v>
      </c>
      <c r="D106" s="79"/>
      <c r="E106" s="106">
        <v>0</v>
      </c>
      <c r="F106" s="80">
        <f>TRUNC(E106*(F105+F129),2)</f>
        <v>0</v>
      </c>
    </row>
    <row r="107" spans="2:7" ht="15" x14ac:dyDescent="0.2">
      <c r="B107" s="77" t="s">
        <v>2</v>
      </c>
      <c r="C107" s="107" t="s">
        <v>125</v>
      </c>
      <c r="D107" s="100"/>
      <c r="E107" s="108"/>
      <c r="F107" s="80"/>
    </row>
    <row r="108" spans="2:7" ht="15" x14ac:dyDescent="0.2">
      <c r="B108" s="77" t="s">
        <v>126</v>
      </c>
      <c r="C108" s="78" t="s">
        <v>127</v>
      </c>
      <c r="D108" s="79"/>
      <c r="E108" s="108">
        <v>0</v>
      </c>
      <c r="F108" s="80">
        <f>TRUNC(E108*F118,2)</f>
        <v>0</v>
      </c>
    </row>
    <row r="109" spans="2:7" ht="15" x14ac:dyDescent="0.2">
      <c r="B109" s="77" t="s">
        <v>128</v>
      </c>
      <c r="C109" s="78" t="s">
        <v>62</v>
      </c>
      <c r="D109" s="79"/>
      <c r="E109" s="109">
        <v>0</v>
      </c>
      <c r="F109" s="80">
        <f>TRUNC(E109*F118,2)</f>
        <v>0</v>
      </c>
    </row>
    <row r="110" spans="2:7" ht="15" x14ac:dyDescent="0.2">
      <c r="B110" s="77" t="s">
        <v>129</v>
      </c>
      <c r="C110" s="78" t="s">
        <v>130</v>
      </c>
      <c r="D110" s="79"/>
      <c r="E110" s="110">
        <v>0</v>
      </c>
      <c r="F110" s="80">
        <f>TRUNC(E110*F118,2)</f>
        <v>0</v>
      </c>
    </row>
    <row r="111" spans="2:7" ht="15" x14ac:dyDescent="0.2">
      <c r="B111" s="145" t="s">
        <v>131</v>
      </c>
      <c r="C111" s="149"/>
      <c r="D111" s="146"/>
      <c r="E111" s="108">
        <f>SUM(E105:E110)</f>
        <v>0</v>
      </c>
      <c r="F111" s="83">
        <f>TRUNC(SUM(F105:F110),2)</f>
        <v>0</v>
      </c>
    </row>
    <row r="112" spans="2:7" x14ac:dyDescent="0.2">
      <c r="G112" s="111"/>
    </row>
    <row r="113" spans="2:7" x14ac:dyDescent="0.2">
      <c r="B113" s="112" t="s">
        <v>132</v>
      </c>
      <c r="C113" s="113" t="s">
        <v>133</v>
      </c>
      <c r="D113" s="113"/>
      <c r="E113" s="114">
        <f>TRUNC(E108+E109+E110,4)</f>
        <v>0</v>
      </c>
      <c r="F113" s="115"/>
    </row>
    <row r="114" spans="2:7" x14ac:dyDescent="0.2">
      <c r="B114" s="116"/>
      <c r="C114" s="117">
        <v>100</v>
      </c>
      <c r="D114" s="117"/>
      <c r="E114" s="118"/>
      <c r="F114" s="119"/>
    </row>
    <row r="115" spans="2:7" x14ac:dyDescent="0.2">
      <c r="B115" s="120"/>
      <c r="C115" s="117"/>
      <c r="D115" s="117"/>
      <c r="E115" s="121"/>
      <c r="F115" s="122"/>
    </row>
    <row r="116" spans="2:7" x14ac:dyDescent="0.2">
      <c r="B116" s="116" t="s">
        <v>134</v>
      </c>
      <c r="C116" s="118" t="s">
        <v>135</v>
      </c>
      <c r="D116" s="118"/>
      <c r="E116" s="121"/>
      <c r="F116" s="122">
        <f>TRUNC(F129+F105+F106,2)</f>
        <v>0</v>
      </c>
    </row>
    <row r="117" spans="2:7" x14ac:dyDescent="0.2">
      <c r="B117" s="116"/>
      <c r="C117" s="117"/>
      <c r="D117" s="117"/>
      <c r="E117" s="121"/>
      <c r="F117" s="122"/>
    </row>
    <row r="118" spans="2:7" x14ac:dyDescent="0.2">
      <c r="B118" s="116" t="s">
        <v>136</v>
      </c>
      <c r="C118" s="118" t="s">
        <v>137</v>
      </c>
      <c r="D118" s="118"/>
      <c r="E118" s="121"/>
      <c r="F118" s="122">
        <f>F116/(1-E113)</f>
        <v>0</v>
      </c>
    </row>
    <row r="119" spans="2:7" x14ac:dyDescent="0.2">
      <c r="B119" s="116"/>
      <c r="C119" s="117"/>
      <c r="D119" s="117"/>
      <c r="E119" s="121"/>
      <c r="F119" s="122"/>
    </row>
    <row r="120" spans="2:7" x14ac:dyDescent="0.2">
      <c r="B120" s="123"/>
      <c r="C120" s="124" t="s">
        <v>138</v>
      </c>
      <c r="D120" s="124"/>
      <c r="E120" s="125"/>
      <c r="F120" s="126">
        <f>TRUNC(F118-F116,2)</f>
        <v>0</v>
      </c>
    </row>
    <row r="121" spans="2:7" x14ac:dyDescent="0.2">
      <c r="G121" s="111"/>
    </row>
    <row r="122" spans="2:7" x14ac:dyDescent="0.2">
      <c r="B122" s="147" t="s">
        <v>139</v>
      </c>
      <c r="C122" s="148"/>
      <c r="D122" s="148"/>
      <c r="E122" s="148"/>
      <c r="F122" s="148"/>
      <c r="G122" s="127"/>
    </row>
    <row r="123" spans="2:7" x14ac:dyDescent="0.2">
      <c r="B123" s="145" t="s">
        <v>140</v>
      </c>
      <c r="C123" s="149"/>
      <c r="D123" s="149"/>
      <c r="E123" s="146"/>
      <c r="F123" s="77" t="s">
        <v>68</v>
      </c>
    </row>
    <row r="124" spans="2:7" x14ac:dyDescent="0.2">
      <c r="B124" s="102" t="s">
        <v>0</v>
      </c>
      <c r="C124" s="78" t="str">
        <f>B22</f>
        <v>MÓDULO 1 - COMPOSIÇÃO DA REMUNERAÇÃO</v>
      </c>
      <c r="D124" s="79"/>
      <c r="E124" s="79"/>
      <c r="F124" s="80">
        <f>F31</f>
        <v>0</v>
      </c>
    </row>
    <row r="125" spans="2:7" x14ac:dyDescent="0.2">
      <c r="B125" s="102" t="s">
        <v>1</v>
      </c>
      <c r="C125" s="78" t="str">
        <f>B33</f>
        <v>MÓDULO 2 – ENCARGOS E BENEFÍCIOS ANUAIS, MENSAIS E DIÁRIOS</v>
      </c>
      <c r="D125" s="79"/>
      <c r="E125" s="79"/>
      <c r="F125" s="80">
        <f>F63</f>
        <v>0</v>
      </c>
    </row>
    <row r="126" spans="2:7" x14ac:dyDescent="0.2">
      <c r="B126" s="102" t="s">
        <v>2</v>
      </c>
      <c r="C126" s="78" t="str">
        <f>B65</f>
        <v>MÓDULO 3 – PROVISÃO PARA RESCISÃO</v>
      </c>
      <c r="D126" s="79"/>
      <c r="E126" s="79"/>
      <c r="F126" s="80">
        <f>F73</f>
        <v>0</v>
      </c>
      <c r="G126" s="127"/>
    </row>
    <row r="127" spans="2:7" x14ac:dyDescent="0.2">
      <c r="B127" s="102" t="s">
        <v>6</v>
      </c>
      <c r="C127" s="78" t="str">
        <f>B75</f>
        <v>MÓDULO 4 – CUSTO DE REPOSIÇÃO DO PROFISSIONAL AUSENTE</v>
      </c>
      <c r="D127" s="79"/>
      <c r="E127" s="79"/>
      <c r="F127" s="80">
        <f>F93</f>
        <v>0</v>
      </c>
      <c r="G127" s="127"/>
    </row>
    <row r="128" spans="2:7" x14ac:dyDescent="0.2">
      <c r="B128" s="102" t="s">
        <v>7</v>
      </c>
      <c r="C128" s="78" t="str">
        <f>B95</f>
        <v>MÓDULO 5 – INSUMOS DIVERSOS</v>
      </c>
      <c r="D128" s="79"/>
      <c r="E128" s="79"/>
      <c r="F128" s="80">
        <f>F101</f>
        <v>0</v>
      </c>
    </row>
    <row r="129" spans="2:25" x14ac:dyDescent="0.2">
      <c r="B129" s="77"/>
      <c r="C129" s="107" t="s">
        <v>141</v>
      </c>
      <c r="D129" s="100"/>
      <c r="E129" s="100"/>
      <c r="F129" s="83">
        <f>TRUNC(SUM(F124:F128),2)</f>
        <v>0</v>
      </c>
      <c r="G129" s="111"/>
    </row>
    <row r="130" spans="2:25" x14ac:dyDescent="0.2">
      <c r="B130" s="102" t="s">
        <v>8</v>
      </c>
      <c r="C130" s="78" t="str">
        <f>B103</f>
        <v>MÓDULO 6 – CUSTOS INDIRETOS, TRIBUTOS E LUCRO</v>
      </c>
      <c r="D130" s="79"/>
      <c r="E130" s="79"/>
      <c r="F130" s="80">
        <f>F111</f>
        <v>0</v>
      </c>
    </row>
    <row r="131" spans="2:25" x14ac:dyDescent="0.2">
      <c r="B131" s="107" t="s">
        <v>142</v>
      </c>
      <c r="C131" s="100"/>
      <c r="D131" s="100"/>
      <c r="E131" s="100"/>
      <c r="F131" s="83">
        <f>TRUNC(SUM(F129:F130),2)</f>
        <v>0</v>
      </c>
    </row>
    <row r="132" spans="2:25" ht="15.75" customHeight="1" thickBot="1" x14ac:dyDescent="0.25">
      <c r="B132" s="84"/>
      <c r="C132" s="84"/>
      <c r="D132" s="84"/>
      <c r="E132" s="84"/>
      <c r="F132" s="84"/>
      <c r="J132" s="111"/>
    </row>
    <row r="133" spans="2:25" ht="13.5" thickBot="1" x14ac:dyDescent="0.25">
      <c r="B133" s="150" t="s">
        <v>56</v>
      </c>
      <c r="C133" s="151"/>
      <c r="D133" s="151"/>
      <c r="E133" s="152"/>
      <c r="F133" s="128">
        <v>3</v>
      </c>
    </row>
    <row r="134" spans="2:25" ht="13.5" thickBot="1" x14ac:dyDescent="0.25"/>
    <row r="135" spans="2:25" ht="15.75" thickBot="1" x14ac:dyDescent="0.25">
      <c r="B135" s="150" t="s">
        <v>166</v>
      </c>
      <c r="C135" s="151"/>
      <c r="D135" s="151"/>
      <c r="E135" s="152"/>
      <c r="F135" s="129">
        <f>F133*F131</f>
        <v>0</v>
      </c>
      <c r="V135" s="139"/>
      <c r="W135" s="140"/>
      <c r="X135" s="140"/>
      <c r="Y135" s="141"/>
    </row>
  </sheetData>
  <protectedRanges>
    <protectedRange sqref="C13" name="Intervalo1_1_1"/>
  </protectedRanges>
  <mergeCells count="61">
    <mergeCell ref="B7:C7"/>
    <mergeCell ref="E7:F7"/>
    <mergeCell ref="A1:F1"/>
    <mergeCell ref="B2:F2"/>
    <mergeCell ref="B3:C3"/>
    <mergeCell ref="B4:C4"/>
    <mergeCell ref="B6:C6"/>
    <mergeCell ref="B22:F22"/>
    <mergeCell ref="B8:C8"/>
    <mergeCell ref="E8:F8"/>
    <mergeCell ref="B9:F9"/>
    <mergeCell ref="B11:C11"/>
    <mergeCell ref="D11:E11"/>
    <mergeCell ref="D13:F13"/>
    <mergeCell ref="D15:F15"/>
    <mergeCell ref="D17:F17"/>
    <mergeCell ref="B19:C19"/>
    <mergeCell ref="D19:F19"/>
    <mergeCell ref="B21:F21"/>
    <mergeCell ref="B59:E59"/>
    <mergeCell ref="C23:E23"/>
    <mergeCell ref="B31:D31"/>
    <mergeCell ref="B33:F33"/>
    <mergeCell ref="B34:D34"/>
    <mergeCell ref="B38:D38"/>
    <mergeCell ref="B39:F39"/>
    <mergeCell ref="B40:D40"/>
    <mergeCell ref="B49:D49"/>
    <mergeCell ref="B50:F50"/>
    <mergeCell ref="B51:D51"/>
    <mergeCell ref="B56:D56"/>
    <mergeCell ref="C37:D37"/>
    <mergeCell ref="B87:D87"/>
    <mergeCell ref="B63:D63"/>
    <mergeCell ref="B64:F64"/>
    <mergeCell ref="B65:F65"/>
    <mergeCell ref="C66:D66"/>
    <mergeCell ref="B73:D73"/>
    <mergeCell ref="B74:F74"/>
    <mergeCell ref="B75:F75"/>
    <mergeCell ref="B76:D76"/>
    <mergeCell ref="B83:D83"/>
    <mergeCell ref="B84:F84"/>
    <mergeCell ref="B85:D85"/>
    <mergeCell ref="B111:D111"/>
    <mergeCell ref="B88:F88"/>
    <mergeCell ref="B89:F89"/>
    <mergeCell ref="B90:E90"/>
    <mergeCell ref="B93:E93"/>
    <mergeCell ref="B94:F94"/>
    <mergeCell ref="B95:F95"/>
    <mergeCell ref="C96:D96"/>
    <mergeCell ref="B101:D101"/>
    <mergeCell ref="B102:F102"/>
    <mergeCell ref="B103:F103"/>
    <mergeCell ref="C104:D104"/>
    <mergeCell ref="B122:F122"/>
    <mergeCell ref="B123:E123"/>
    <mergeCell ref="B133:E133"/>
    <mergeCell ref="B135:E135"/>
    <mergeCell ref="V135:Y135"/>
  </mergeCells>
  <dataValidations count="3">
    <dataValidation type="date" operator="greaterThan" allowBlank="1" showInputMessage="1" showErrorMessage="1" errorTitle="Data Base:" error="Insira a data no formato &quot;dd/mm/aaaa&quot;._x000a_(Ex.: Para a data de 1º de janeiro de 2012, digite &quot;1/1/2012&quot;)" promptTitle="Data Base:" sqref="D17:F17 IZ17:JB17 SV17:SX17 ACR17:ACT17 AMN17:AMP17 AWJ17:AWL17 BGF17:BGH17 BQB17:BQD17 BZX17:BZZ17 CJT17:CJV17 CTP17:CTR17 DDL17:DDN17 DNH17:DNJ17 DXD17:DXF17 EGZ17:EHB17 EQV17:EQX17 FAR17:FAT17 FKN17:FKP17 FUJ17:FUL17 GEF17:GEH17 GOB17:GOD17 GXX17:GXZ17 HHT17:HHV17 HRP17:HRR17 IBL17:IBN17 ILH17:ILJ17 IVD17:IVF17 JEZ17:JFB17 JOV17:JOX17 JYR17:JYT17 KIN17:KIP17 KSJ17:KSL17 LCF17:LCH17 LMB17:LMD17 LVX17:LVZ17 MFT17:MFV17 MPP17:MPR17 MZL17:MZN17 NJH17:NJJ17 NTD17:NTF17 OCZ17:ODB17 OMV17:OMX17 OWR17:OWT17 PGN17:PGP17 PQJ17:PQL17 QAF17:QAH17 QKB17:QKD17 QTX17:QTZ17 RDT17:RDV17 RNP17:RNR17 RXL17:RXN17 SHH17:SHJ17 SRD17:SRF17 TAZ17:TBB17 TKV17:TKX17 TUR17:TUT17 UEN17:UEP17 UOJ17:UOL17 UYF17:UYH17 VIB17:VID17 VRX17:VRZ17 WBT17:WBV17 WLP17:WLR17 WVL17:WVN17 D65554:F65554 IZ65554:JB65554 SV65554:SX65554 ACR65554:ACT65554 AMN65554:AMP65554 AWJ65554:AWL65554 BGF65554:BGH65554 BQB65554:BQD65554 BZX65554:BZZ65554 CJT65554:CJV65554 CTP65554:CTR65554 DDL65554:DDN65554 DNH65554:DNJ65554 DXD65554:DXF65554 EGZ65554:EHB65554 EQV65554:EQX65554 FAR65554:FAT65554 FKN65554:FKP65554 FUJ65554:FUL65554 GEF65554:GEH65554 GOB65554:GOD65554 GXX65554:GXZ65554 HHT65554:HHV65554 HRP65554:HRR65554 IBL65554:IBN65554 ILH65554:ILJ65554 IVD65554:IVF65554 JEZ65554:JFB65554 JOV65554:JOX65554 JYR65554:JYT65554 KIN65554:KIP65554 KSJ65554:KSL65554 LCF65554:LCH65554 LMB65554:LMD65554 LVX65554:LVZ65554 MFT65554:MFV65554 MPP65554:MPR65554 MZL65554:MZN65554 NJH65554:NJJ65554 NTD65554:NTF65554 OCZ65554:ODB65554 OMV65554:OMX65554 OWR65554:OWT65554 PGN65554:PGP65554 PQJ65554:PQL65554 QAF65554:QAH65554 QKB65554:QKD65554 QTX65554:QTZ65554 RDT65554:RDV65554 RNP65554:RNR65554 RXL65554:RXN65554 SHH65554:SHJ65554 SRD65554:SRF65554 TAZ65554:TBB65554 TKV65554:TKX65554 TUR65554:TUT65554 UEN65554:UEP65554 UOJ65554:UOL65554 UYF65554:UYH65554 VIB65554:VID65554 VRX65554:VRZ65554 WBT65554:WBV65554 WLP65554:WLR65554 WVL65554:WVN65554 D131090:F131090 IZ131090:JB131090 SV131090:SX131090 ACR131090:ACT131090 AMN131090:AMP131090 AWJ131090:AWL131090 BGF131090:BGH131090 BQB131090:BQD131090 BZX131090:BZZ131090 CJT131090:CJV131090 CTP131090:CTR131090 DDL131090:DDN131090 DNH131090:DNJ131090 DXD131090:DXF131090 EGZ131090:EHB131090 EQV131090:EQX131090 FAR131090:FAT131090 FKN131090:FKP131090 FUJ131090:FUL131090 GEF131090:GEH131090 GOB131090:GOD131090 GXX131090:GXZ131090 HHT131090:HHV131090 HRP131090:HRR131090 IBL131090:IBN131090 ILH131090:ILJ131090 IVD131090:IVF131090 JEZ131090:JFB131090 JOV131090:JOX131090 JYR131090:JYT131090 KIN131090:KIP131090 KSJ131090:KSL131090 LCF131090:LCH131090 LMB131090:LMD131090 LVX131090:LVZ131090 MFT131090:MFV131090 MPP131090:MPR131090 MZL131090:MZN131090 NJH131090:NJJ131090 NTD131090:NTF131090 OCZ131090:ODB131090 OMV131090:OMX131090 OWR131090:OWT131090 PGN131090:PGP131090 PQJ131090:PQL131090 QAF131090:QAH131090 QKB131090:QKD131090 QTX131090:QTZ131090 RDT131090:RDV131090 RNP131090:RNR131090 RXL131090:RXN131090 SHH131090:SHJ131090 SRD131090:SRF131090 TAZ131090:TBB131090 TKV131090:TKX131090 TUR131090:TUT131090 UEN131090:UEP131090 UOJ131090:UOL131090 UYF131090:UYH131090 VIB131090:VID131090 VRX131090:VRZ131090 WBT131090:WBV131090 WLP131090:WLR131090 WVL131090:WVN131090 D196626:F196626 IZ196626:JB196626 SV196626:SX196626 ACR196626:ACT196626 AMN196626:AMP196626 AWJ196626:AWL196626 BGF196626:BGH196626 BQB196626:BQD196626 BZX196626:BZZ196626 CJT196626:CJV196626 CTP196626:CTR196626 DDL196626:DDN196626 DNH196626:DNJ196626 DXD196626:DXF196626 EGZ196626:EHB196626 EQV196626:EQX196626 FAR196626:FAT196626 FKN196626:FKP196626 FUJ196626:FUL196626 GEF196626:GEH196626 GOB196626:GOD196626 GXX196626:GXZ196626 HHT196626:HHV196626 HRP196626:HRR196626 IBL196626:IBN196626 ILH196626:ILJ196626 IVD196626:IVF196626 JEZ196626:JFB196626 JOV196626:JOX196626 JYR196626:JYT196626 KIN196626:KIP196626 KSJ196626:KSL196626 LCF196626:LCH196626 LMB196626:LMD196626 LVX196626:LVZ196626 MFT196626:MFV196626 MPP196626:MPR196626 MZL196626:MZN196626 NJH196626:NJJ196626 NTD196626:NTF196626 OCZ196626:ODB196626 OMV196626:OMX196626 OWR196626:OWT196626 PGN196626:PGP196626 PQJ196626:PQL196626 QAF196626:QAH196626 QKB196626:QKD196626 QTX196626:QTZ196626 RDT196626:RDV196626 RNP196626:RNR196626 RXL196626:RXN196626 SHH196626:SHJ196626 SRD196626:SRF196626 TAZ196626:TBB196626 TKV196626:TKX196626 TUR196626:TUT196626 UEN196626:UEP196626 UOJ196626:UOL196626 UYF196626:UYH196626 VIB196626:VID196626 VRX196626:VRZ196626 WBT196626:WBV196626 WLP196626:WLR196626 WVL196626:WVN196626 D262162:F262162 IZ262162:JB262162 SV262162:SX262162 ACR262162:ACT262162 AMN262162:AMP262162 AWJ262162:AWL262162 BGF262162:BGH262162 BQB262162:BQD262162 BZX262162:BZZ262162 CJT262162:CJV262162 CTP262162:CTR262162 DDL262162:DDN262162 DNH262162:DNJ262162 DXD262162:DXF262162 EGZ262162:EHB262162 EQV262162:EQX262162 FAR262162:FAT262162 FKN262162:FKP262162 FUJ262162:FUL262162 GEF262162:GEH262162 GOB262162:GOD262162 GXX262162:GXZ262162 HHT262162:HHV262162 HRP262162:HRR262162 IBL262162:IBN262162 ILH262162:ILJ262162 IVD262162:IVF262162 JEZ262162:JFB262162 JOV262162:JOX262162 JYR262162:JYT262162 KIN262162:KIP262162 KSJ262162:KSL262162 LCF262162:LCH262162 LMB262162:LMD262162 LVX262162:LVZ262162 MFT262162:MFV262162 MPP262162:MPR262162 MZL262162:MZN262162 NJH262162:NJJ262162 NTD262162:NTF262162 OCZ262162:ODB262162 OMV262162:OMX262162 OWR262162:OWT262162 PGN262162:PGP262162 PQJ262162:PQL262162 QAF262162:QAH262162 QKB262162:QKD262162 QTX262162:QTZ262162 RDT262162:RDV262162 RNP262162:RNR262162 RXL262162:RXN262162 SHH262162:SHJ262162 SRD262162:SRF262162 TAZ262162:TBB262162 TKV262162:TKX262162 TUR262162:TUT262162 UEN262162:UEP262162 UOJ262162:UOL262162 UYF262162:UYH262162 VIB262162:VID262162 VRX262162:VRZ262162 WBT262162:WBV262162 WLP262162:WLR262162 WVL262162:WVN262162 D327698:F327698 IZ327698:JB327698 SV327698:SX327698 ACR327698:ACT327698 AMN327698:AMP327698 AWJ327698:AWL327698 BGF327698:BGH327698 BQB327698:BQD327698 BZX327698:BZZ327698 CJT327698:CJV327698 CTP327698:CTR327698 DDL327698:DDN327698 DNH327698:DNJ327698 DXD327698:DXF327698 EGZ327698:EHB327698 EQV327698:EQX327698 FAR327698:FAT327698 FKN327698:FKP327698 FUJ327698:FUL327698 GEF327698:GEH327698 GOB327698:GOD327698 GXX327698:GXZ327698 HHT327698:HHV327698 HRP327698:HRR327698 IBL327698:IBN327698 ILH327698:ILJ327698 IVD327698:IVF327698 JEZ327698:JFB327698 JOV327698:JOX327698 JYR327698:JYT327698 KIN327698:KIP327698 KSJ327698:KSL327698 LCF327698:LCH327698 LMB327698:LMD327698 LVX327698:LVZ327698 MFT327698:MFV327698 MPP327698:MPR327698 MZL327698:MZN327698 NJH327698:NJJ327698 NTD327698:NTF327698 OCZ327698:ODB327698 OMV327698:OMX327698 OWR327698:OWT327698 PGN327698:PGP327698 PQJ327698:PQL327698 QAF327698:QAH327698 QKB327698:QKD327698 QTX327698:QTZ327698 RDT327698:RDV327698 RNP327698:RNR327698 RXL327698:RXN327698 SHH327698:SHJ327698 SRD327698:SRF327698 TAZ327698:TBB327698 TKV327698:TKX327698 TUR327698:TUT327698 UEN327698:UEP327698 UOJ327698:UOL327698 UYF327698:UYH327698 VIB327698:VID327698 VRX327698:VRZ327698 WBT327698:WBV327698 WLP327698:WLR327698 WVL327698:WVN327698 D393234:F393234 IZ393234:JB393234 SV393234:SX393234 ACR393234:ACT393234 AMN393234:AMP393234 AWJ393234:AWL393234 BGF393234:BGH393234 BQB393234:BQD393234 BZX393234:BZZ393234 CJT393234:CJV393234 CTP393234:CTR393234 DDL393234:DDN393234 DNH393234:DNJ393234 DXD393234:DXF393234 EGZ393234:EHB393234 EQV393234:EQX393234 FAR393234:FAT393234 FKN393234:FKP393234 FUJ393234:FUL393234 GEF393234:GEH393234 GOB393234:GOD393234 GXX393234:GXZ393234 HHT393234:HHV393234 HRP393234:HRR393234 IBL393234:IBN393234 ILH393234:ILJ393234 IVD393234:IVF393234 JEZ393234:JFB393234 JOV393234:JOX393234 JYR393234:JYT393234 KIN393234:KIP393234 KSJ393234:KSL393234 LCF393234:LCH393234 LMB393234:LMD393234 LVX393234:LVZ393234 MFT393234:MFV393234 MPP393234:MPR393234 MZL393234:MZN393234 NJH393234:NJJ393234 NTD393234:NTF393234 OCZ393234:ODB393234 OMV393234:OMX393234 OWR393234:OWT393234 PGN393234:PGP393234 PQJ393234:PQL393234 QAF393234:QAH393234 QKB393234:QKD393234 QTX393234:QTZ393234 RDT393234:RDV393234 RNP393234:RNR393234 RXL393234:RXN393234 SHH393234:SHJ393234 SRD393234:SRF393234 TAZ393234:TBB393234 TKV393234:TKX393234 TUR393234:TUT393234 UEN393234:UEP393234 UOJ393234:UOL393234 UYF393234:UYH393234 VIB393234:VID393234 VRX393234:VRZ393234 WBT393234:WBV393234 WLP393234:WLR393234 WVL393234:WVN393234 D458770:F458770 IZ458770:JB458770 SV458770:SX458770 ACR458770:ACT458770 AMN458770:AMP458770 AWJ458770:AWL458770 BGF458770:BGH458770 BQB458770:BQD458770 BZX458770:BZZ458770 CJT458770:CJV458770 CTP458770:CTR458770 DDL458770:DDN458770 DNH458770:DNJ458770 DXD458770:DXF458770 EGZ458770:EHB458770 EQV458770:EQX458770 FAR458770:FAT458770 FKN458770:FKP458770 FUJ458770:FUL458770 GEF458770:GEH458770 GOB458770:GOD458770 GXX458770:GXZ458770 HHT458770:HHV458770 HRP458770:HRR458770 IBL458770:IBN458770 ILH458770:ILJ458770 IVD458770:IVF458770 JEZ458770:JFB458770 JOV458770:JOX458770 JYR458770:JYT458770 KIN458770:KIP458770 KSJ458770:KSL458770 LCF458770:LCH458770 LMB458770:LMD458770 LVX458770:LVZ458770 MFT458770:MFV458770 MPP458770:MPR458770 MZL458770:MZN458770 NJH458770:NJJ458770 NTD458770:NTF458770 OCZ458770:ODB458770 OMV458770:OMX458770 OWR458770:OWT458770 PGN458770:PGP458770 PQJ458770:PQL458770 QAF458770:QAH458770 QKB458770:QKD458770 QTX458770:QTZ458770 RDT458770:RDV458770 RNP458770:RNR458770 RXL458770:RXN458770 SHH458770:SHJ458770 SRD458770:SRF458770 TAZ458770:TBB458770 TKV458770:TKX458770 TUR458770:TUT458770 UEN458770:UEP458770 UOJ458770:UOL458770 UYF458770:UYH458770 VIB458770:VID458770 VRX458770:VRZ458770 WBT458770:WBV458770 WLP458770:WLR458770 WVL458770:WVN458770 D524306:F524306 IZ524306:JB524306 SV524306:SX524306 ACR524306:ACT524306 AMN524306:AMP524306 AWJ524306:AWL524306 BGF524306:BGH524306 BQB524306:BQD524306 BZX524306:BZZ524306 CJT524306:CJV524306 CTP524306:CTR524306 DDL524306:DDN524306 DNH524306:DNJ524306 DXD524306:DXF524306 EGZ524306:EHB524306 EQV524306:EQX524306 FAR524306:FAT524306 FKN524306:FKP524306 FUJ524306:FUL524306 GEF524306:GEH524306 GOB524306:GOD524306 GXX524306:GXZ524306 HHT524306:HHV524306 HRP524306:HRR524306 IBL524306:IBN524306 ILH524306:ILJ524306 IVD524306:IVF524306 JEZ524306:JFB524306 JOV524306:JOX524306 JYR524306:JYT524306 KIN524306:KIP524306 KSJ524306:KSL524306 LCF524306:LCH524306 LMB524306:LMD524306 LVX524306:LVZ524306 MFT524306:MFV524306 MPP524306:MPR524306 MZL524306:MZN524306 NJH524306:NJJ524306 NTD524306:NTF524306 OCZ524306:ODB524306 OMV524306:OMX524306 OWR524306:OWT524306 PGN524306:PGP524306 PQJ524306:PQL524306 QAF524306:QAH524306 QKB524306:QKD524306 QTX524306:QTZ524306 RDT524306:RDV524306 RNP524306:RNR524306 RXL524306:RXN524306 SHH524306:SHJ524306 SRD524306:SRF524306 TAZ524306:TBB524306 TKV524306:TKX524306 TUR524306:TUT524306 UEN524306:UEP524306 UOJ524306:UOL524306 UYF524306:UYH524306 VIB524306:VID524306 VRX524306:VRZ524306 WBT524306:WBV524306 WLP524306:WLR524306 WVL524306:WVN524306 D589842:F589842 IZ589842:JB589842 SV589842:SX589842 ACR589842:ACT589842 AMN589842:AMP589842 AWJ589842:AWL589842 BGF589842:BGH589842 BQB589842:BQD589842 BZX589842:BZZ589842 CJT589842:CJV589842 CTP589842:CTR589842 DDL589842:DDN589842 DNH589842:DNJ589842 DXD589842:DXF589842 EGZ589842:EHB589842 EQV589842:EQX589842 FAR589842:FAT589842 FKN589842:FKP589842 FUJ589842:FUL589842 GEF589842:GEH589842 GOB589842:GOD589842 GXX589842:GXZ589842 HHT589842:HHV589842 HRP589842:HRR589842 IBL589842:IBN589842 ILH589842:ILJ589842 IVD589842:IVF589842 JEZ589842:JFB589842 JOV589842:JOX589842 JYR589842:JYT589842 KIN589842:KIP589842 KSJ589842:KSL589842 LCF589842:LCH589842 LMB589842:LMD589842 LVX589842:LVZ589842 MFT589842:MFV589842 MPP589842:MPR589842 MZL589842:MZN589842 NJH589842:NJJ589842 NTD589842:NTF589842 OCZ589842:ODB589842 OMV589842:OMX589842 OWR589842:OWT589842 PGN589842:PGP589842 PQJ589842:PQL589842 QAF589842:QAH589842 QKB589842:QKD589842 QTX589842:QTZ589842 RDT589842:RDV589842 RNP589842:RNR589842 RXL589842:RXN589842 SHH589842:SHJ589842 SRD589842:SRF589842 TAZ589842:TBB589842 TKV589842:TKX589842 TUR589842:TUT589842 UEN589842:UEP589842 UOJ589842:UOL589842 UYF589842:UYH589842 VIB589842:VID589842 VRX589842:VRZ589842 WBT589842:WBV589842 WLP589842:WLR589842 WVL589842:WVN589842 D655378:F655378 IZ655378:JB655378 SV655378:SX655378 ACR655378:ACT655378 AMN655378:AMP655378 AWJ655378:AWL655378 BGF655378:BGH655378 BQB655378:BQD655378 BZX655378:BZZ655378 CJT655378:CJV655378 CTP655378:CTR655378 DDL655378:DDN655378 DNH655378:DNJ655378 DXD655378:DXF655378 EGZ655378:EHB655378 EQV655378:EQX655378 FAR655378:FAT655378 FKN655378:FKP655378 FUJ655378:FUL655378 GEF655378:GEH655378 GOB655378:GOD655378 GXX655378:GXZ655378 HHT655378:HHV655378 HRP655378:HRR655378 IBL655378:IBN655378 ILH655378:ILJ655378 IVD655378:IVF655378 JEZ655378:JFB655378 JOV655378:JOX655378 JYR655378:JYT655378 KIN655378:KIP655378 KSJ655378:KSL655378 LCF655378:LCH655378 LMB655378:LMD655378 LVX655378:LVZ655378 MFT655378:MFV655378 MPP655378:MPR655378 MZL655378:MZN655378 NJH655378:NJJ655378 NTD655378:NTF655378 OCZ655378:ODB655378 OMV655378:OMX655378 OWR655378:OWT655378 PGN655378:PGP655378 PQJ655378:PQL655378 QAF655378:QAH655378 QKB655378:QKD655378 QTX655378:QTZ655378 RDT655378:RDV655378 RNP655378:RNR655378 RXL655378:RXN655378 SHH655378:SHJ655378 SRD655378:SRF655378 TAZ655378:TBB655378 TKV655378:TKX655378 TUR655378:TUT655378 UEN655378:UEP655378 UOJ655378:UOL655378 UYF655378:UYH655378 VIB655378:VID655378 VRX655378:VRZ655378 WBT655378:WBV655378 WLP655378:WLR655378 WVL655378:WVN655378 D720914:F720914 IZ720914:JB720914 SV720914:SX720914 ACR720914:ACT720914 AMN720914:AMP720914 AWJ720914:AWL720914 BGF720914:BGH720914 BQB720914:BQD720914 BZX720914:BZZ720914 CJT720914:CJV720914 CTP720914:CTR720914 DDL720914:DDN720914 DNH720914:DNJ720914 DXD720914:DXF720914 EGZ720914:EHB720914 EQV720914:EQX720914 FAR720914:FAT720914 FKN720914:FKP720914 FUJ720914:FUL720914 GEF720914:GEH720914 GOB720914:GOD720914 GXX720914:GXZ720914 HHT720914:HHV720914 HRP720914:HRR720914 IBL720914:IBN720914 ILH720914:ILJ720914 IVD720914:IVF720914 JEZ720914:JFB720914 JOV720914:JOX720914 JYR720914:JYT720914 KIN720914:KIP720914 KSJ720914:KSL720914 LCF720914:LCH720914 LMB720914:LMD720914 LVX720914:LVZ720914 MFT720914:MFV720914 MPP720914:MPR720914 MZL720914:MZN720914 NJH720914:NJJ720914 NTD720914:NTF720914 OCZ720914:ODB720914 OMV720914:OMX720914 OWR720914:OWT720914 PGN720914:PGP720914 PQJ720914:PQL720914 QAF720914:QAH720914 QKB720914:QKD720914 QTX720914:QTZ720914 RDT720914:RDV720914 RNP720914:RNR720914 RXL720914:RXN720914 SHH720914:SHJ720914 SRD720914:SRF720914 TAZ720914:TBB720914 TKV720914:TKX720914 TUR720914:TUT720914 UEN720914:UEP720914 UOJ720914:UOL720914 UYF720914:UYH720914 VIB720914:VID720914 VRX720914:VRZ720914 WBT720914:WBV720914 WLP720914:WLR720914 WVL720914:WVN720914 D786450:F786450 IZ786450:JB786450 SV786450:SX786450 ACR786450:ACT786450 AMN786450:AMP786450 AWJ786450:AWL786450 BGF786450:BGH786450 BQB786450:BQD786450 BZX786450:BZZ786450 CJT786450:CJV786450 CTP786450:CTR786450 DDL786450:DDN786450 DNH786450:DNJ786450 DXD786450:DXF786450 EGZ786450:EHB786450 EQV786450:EQX786450 FAR786450:FAT786450 FKN786450:FKP786450 FUJ786450:FUL786450 GEF786450:GEH786450 GOB786450:GOD786450 GXX786450:GXZ786450 HHT786450:HHV786450 HRP786450:HRR786450 IBL786450:IBN786450 ILH786450:ILJ786450 IVD786450:IVF786450 JEZ786450:JFB786450 JOV786450:JOX786450 JYR786450:JYT786450 KIN786450:KIP786450 KSJ786450:KSL786450 LCF786450:LCH786450 LMB786450:LMD786450 LVX786450:LVZ786450 MFT786450:MFV786450 MPP786450:MPR786450 MZL786450:MZN786450 NJH786450:NJJ786450 NTD786450:NTF786450 OCZ786450:ODB786450 OMV786450:OMX786450 OWR786450:OWT786450 PGN786450:PGP786450 PQJ786450:PQL786450 QAF786450:QAH786450 QKB786450:QKD786450 QTX786450:QTZ786450 RDT786450:RDV786450 RNP786450:RNR786450 RXL786450:RXN786450 SHH786450:SHJ786450 SRD786450:SRF786450 TAZ786450:TBB786450 TKV786450:TKX786450 TUR786450:TUT786450 UEN786450:UEP786450 UOJ786450:UOL786450 UYF786450:UYH786450 VIB786450:VID786450 VRX786450:VRZ786450 WBT786450:WBV786450 WLP786450:WLR786450 WVL786450:WVN786450 D851986:F851986 IZ851986:JB851986 SV851986:SX851986 ACR851986:ACT851986 AMN851986:AMP851986 AWJ851986:AWL851986 BGF851986:BGH851986 BQB851986:BQD851986 BZX851986:BZZ851986 CJT851986:CJV851986 CTP851986:CTR851986 DDL851986:DDN851986 DNH851986:DNJ851986 DXD851986:DXF851986 EGZ851986:EHB851986 EQV851986:EQX851986 FAR851986:FAT851986 FKN851986:FKP851986 FUJ851986:FUL851986 GEF851986:GEH851986 GOB851986:GOD851986 GXX851986:GXZ851986 HHT851986:HHV851986 HRP851986:HRR851986 IBL851986:IBN851986 ILH851986:ILJ851986 IVD851986:IVF851986 JEZ851986:JFB851986 JOV851986:JOX851986 JYR851986:JYT851986 KIN851986:KIP851986 KSJ851986:KSL851986 LCF851986:LCH851986 LMB851986:LMD851986 LVX851986:LVZ851986 MFT851986:MFV851986 MPP851986:MPR851986 MZL851986:MZN851986 NJH851986:NJJ851986 NTD851986:NTF851986 OCZ851986:ODB851986 OMV851986:OMX851986 OWR851986:OWT851986 PGN851986:PGP851986 PQJ851986:PQL851986 QAF851986:QAH851986 QKB851986:QKD851986 QTX851986:QTZ851986 RDT851986:RDV851986 RNP851986:RNR851986 RXL851986:RXN851986 SHH851986:SHJ851986 SRD851986:SRF851986 TAZ851986:TBB851986 TKV851986:TKX851986 TUR851986:TUT851986 UEN851986:UEP851986 UOJ851986:UOL851986 UYF851986:UYH851986 VIB851986:VID851986 VRX851986:VRZ851986 WBT851986:WBV851986 WLP851986:WLR851986 WVL851986:WVN851986 D917522:F917522 IZ917522:JB917522 SV917522:SX917522 ACR917522:ACT917522 AMN917522:AMP917522 AWJ917522:AWL917522 BGF917522:BGH917522 BQB917522:BQD917522 BZX917522:BZZ917522 CJT917522:CJV917522 CTP917522:CTR917522 DDL917522:DDN917522 DNH917522:DNJ917522 DXD917522:DXF917522 EGZ917522:EHB917522 EQV917522:EQX917522 FAR917522:FAT917522 FKN917522:FKP917522 FUJ917522:FUL917522 GEF917522:GEH917522 GOB917522:GOD917522 GXX917522:GXZ917522 HHT917522:HHV917522 HRP917522:HRR917522 IBL917522:IBN917522 ILH917522:ILJ917522 IVD917522:IVF917522 JEZ917522:JFB917522 JOV917522:JOX917522 JYR917522:JYT917522 KIN917522:KIP917522 KSJ917522:KSL917522 LCF917522:LCH917522 LMB917522:LMD917522 LVX917522:LVZ917522 MFT917522:MFV917522 MPP917522:MPR917522 MZL917522:MZN917522 NJH917522:NJJ917522 NTD917522:NTF917522 OCZ917522:ODB917522 OMV917522:OMX917522 OWR917522:OWT917522 PGN917522:PGP917522 PQJ917522:PQL917522 QAF917522:QAH917522 QKB917522:QKD917522 QTX917522:QTZ917522 RDT917522:RDV917522 RNP917522:RNR917522 RXL917522:RXN917522 SHH917522:SHJ917522 SRD917522:SRF917522 TAZ917522:TBB917522 TKV917522:TKX917522 TUR917522:TUT917522 UEN917522:UEP917522 UOJ917522:UOL917522 UYF917522:UYH917522 VIB917522:VID917522 VRX917522:VRZ917522 WBT917522:WBV917522 WLP917522:WLR917522 WVL917522:WVN917522 D983058:F983058 IZ983058:JB983058 SV983058:SX983058 ACR983058:ACT983058 AMN983058:AMP983058 AWJ983058:AWL983058 BGF983058:BGH983058 BQB983058:BQD983058 BZX983058:BZZ983058 CJT983058:CJV983058 CTP983058:CTR983058 DDL983058:DDN983058 DNH983058:DNJ983058 DXD983058:DXF983058 EGZ983058:EHB983058 EQV983058:EQX983058 FAR983058:FAT983058 FKN983058:FKP983058 FUJ983058:FUL983058 GEF983058:GEH983058 GOB983058:GOD983058 GXX983058:GXZ983058 HHT983058:HHV983058 HRP983058:HRR983058 IBL983058:IBN983058 ILH983058:ILJ983058 IVD983058:IVF983058 JEZ983058:JFB983058 JOV983058:JOX983058 JYR983058:JYT983058 KIN983058:KIP983058 KSJ983058:KSL983058 LCF983058:LCH983058 LMB983058:LMD983058 LVX983058:LVZ983058 MFT983058:MFV983058 MPP983058:MPR983058 MZL983058:MZN983058 NJH983058:NJJ983058 NTD983058:NTF983058 OCZ983058:ODB983058 OMV983058:OMX983058 OWR983058:OWT983058 PGN983058:PGP983058 PQJ983058:PQL983058 QAF983058:QAH983058 QKB983058:QKD983058 QTX983058:QTZ983058 RDT983058:RDV983058 RNP983058:RNR983058 RXL983058:RXN983058 SHH983058:SHJ983058 SRD983058:SRF983058 TAZ983058:TBB983058 TKV983058:TKX983058 TUR983058:TUT983058 UEN983058:UEP983058 UOJ983058:UOL983058 UYF983058:UYH983058 VIB983058:VID983058 VRX983058:VRZ983058 WBT983058:WBV983058 WLP983058:WLR983058 WVL983058:WVN983058" xr:uid="{00000000-0002-0000-0D00-000000000000}">
      <formula1>40543</formula1>
    </dataValidation>
    <dataValidation allowBlank="1" showInputMessage="1" showErrorMessage="1" promptTitle="Sindicato Profissional:" sqref="D15:F15 IZ15:JB15 SV15:SX15 ACR15:ACT15 AMN15:AMP15 AWJ15:AWL15 BGF15:BGH15 BQB15:BQD15 BZX15:BZZ15 CJT15:CJV15 CTP15:CTR15 DDL15:DDN15 DNH15:DNJ15 DXD15:DXF15 EGZ15:EHB15 EQV15:EQX15 FAR15:FAT15 FKN15:FKP15 FUJ15:FUL15 GEF15:GEH15 GOB15:GOD15 GXX15:GXZ15 HHT15:HHV15 HRP15:HRR15 IBL15:IBN15 ILH15:ILJ15 IVD15:IVF15 JEZ15:JFB15 JOV15:JOX15 JYR15:JYT15 KIN15:KIP15 KSJ15:KSL15 LCF15:LCH15 LMB15:LMD15 LVX15:LVZ15 MFT15:MFV15 MPP15:MPR15 MZL15:MZN15 NJH15:NJJ15 NTD15:NTF15 OCZ15:ODB15 OMV15:OMX15 OWR15:OWT15 PGN15:PGP15 PQJ15:PQL15 QAF15:QAH15 QKB15:QKD15 QTX15:QTZ15 RDT15:RDV15 RNP15:RNR15 RXL15:RXN15 SHH15:SHJ15 SRD15:SRF15 TAZ15:TBB15 TKV15:TKX15 TUR15:TUT15 UEN15:UEP15 UOJ15:UOL15 UYF15:UYH15 VIB15:VID15 VRX15:VRZ15 WBT15:WBV15 WLP15:WLR15 WVL15:WVN15 D65552:F65552 IZ65552:JB65552 SV65552:SX65552 ACR65552:ACT65552 AMN65552:AMP65552 AWJ65552:AWL65552 BGF65552:BGH65552 BQB65552:BQD65552 BZX65552:BZZ65552 CJT65552:CJV65552 CTP65552:CTR65552 DDL65552:DDN65552 DNH65552:DNJ65552 DXD65552:DXF65552 EGZ65552:EHB65552 EQV65552:EQX65552 FAR65552:FAT65552 FKN65552:FKP65552 FUJ65552:FUL65552 GEF65552:GEH65552 GOB65552:GOD65552 GXX65552:GXZ65552 HHT65552:HHV65552 HRP65552:HRR65552 IBL65552:IBN65552 ILH65552:ILJ65552 IVD65552:IVF65552 JEZ65552:JFB65552 JOV65552:JOX65552 JYR65552:JYT65552 KIN65552:KIP65552 KSJ65552:KSL65552 LCF65552:LCH65552 LMB65552:LMD65552 LVX65552:LVZ65552 MFT65552:MFV65552 MPP65552:MPR65552 MZL65552:MZN65552 NJH65552:NJJ65552 NTD65552:NTF65552 OCZ65552:ODB65552 OMV65552:OMX65552 OWR65552:OWT65552 PGN65552:PGP65552 PQJ65552:PQL65552 QAF65552:QAH65552 QKB65552:QKD65552 QTX65552:QTZ65552 RDT65552:RDV65552 RNP65552:RNR65552 RXL65552:RXN65552 SHH65552:SHJ65552 SRD65552:SRF65552 TAZ65552:TBB65552 TKV65552:TKX65552 TUR65552:TUT65552 UEN65552:UEP65552 UOJ65552:UOL65552 UYF65552:UYH65552 VIB65552:VID65552 VRX65552:VRZ65552 WBT65552:WBV65552 WLP65552:WLR65552 WVL65552:WVN65552 D131088:F131088 IZ131088:JB131088 SV131088:SX131088 ACR131088:ACT131088 AMN131088:AMP131088 AWJ131088:AWL131088 BGF131088:BGH131088 BQB131088:BQD131088 BZX131088:BZZ131088 CJT131088:CJV131088 CTP131088:CTR131088 DDL131088:DDN131088 DNH131088:DNJ131088 DXD131088:DXF131088 EGZ131088:EHB131088 EQV131088:EQX131088 FAR131088:FAT131088 FKN131088:FKP131088 FUJ131088:FUL131088 GEF131088:GEH131088 GOB131088:GOD131088 GXX131088:GXZ131088 HHT131088:HHV131088 HRP131088:HRR131088 IBL131088:IBN131088 ILH131088:ILJ131088 IVD131088:IVF131088 JEZ131088:JFB131088 JOV131088:JOX131088 JYR131088:JYT131088 KIN131088:KIP131088 KSJ131088:KSL131088 LCF131088:LCH131088 LMB131088:LMD131088 LVX131088:LVZ131088 MFT131088:MFV131088 MPP131088:MPR131088 MZL131088:MZN131088 NJH131088:NJJ131088 NTD131088:NTF131088 OCZ131088:ODB131088 OMV131088:OMX131088 OWR131088:OWT131088 PGN131088:PGP131088 PQJ131088:PQL131088 QAF131088:QAH131088 QKB131088:QKD131088 QTX131088:QTZ131088 RDT131088:RDV131088 RNP131088:RNR131088 RXL131088:RXN131088 SHH131088:SHJ131088 SRD131088:SRF131088 TAZ131088:TBB131088 TKV131088:TKX131088 TUR131088:TUT131088 UEN131088:UEP131088 UOJ131088:UOL131088 UYF131088:UYH131088 VIB131088:VID131088 VRX131088:VRZ131088 WBT131088:WBV131088 WLP131088:WLR131088 WVL131088:WVN131088 D196624:F196624 IZ196624:JB196624 SV196624:SX196624 ACR196624:ACT196624 AMN196624:AMP196624 AWJ196624:AWL196624 BGF196624:BGH196624 BQB196624:BQD196624 BZX196624:BZZ196624 CJT196624:CJV196624 CTP196624:CTR196624 DDL196624:DDN196624 DNH196624:DNJ196624 DXD196624:DXF196624 EGZ196624:EHB196624 EQV196624:EQX196624 FAR196624:FAT196624 FKN196624:FKP196624 FUJ196624:FUL196624 GEF196624:GEH196624 GOB196624:GOD196624 GXX196624:GXZ196624 HHT196624:HHV196624 HRP196624:HRR196624 IBL196624:IBN196624 ILH196624:ILJ196624 IVD196624:IVF196624 JEZ196624:JFB196624 JOV196624:JOX196624 JYR196624:JYT196624 KIN196624:KIP196624 KSJ196624:KSL196624 LCF196624:LCH196624 LMB196624:LMD196624 LVX196624:LVZ196624 MFT196624:MFV196624 MPP196624:MPR196624 MZL196624:MZN196624 NJH196624:NJJ196624 NTD196624:NTF196624 OCZ196624:ODB196624 OMV196624:OMX196624 OWR196624:OWT196624 PGN196624:PGP196624 PQJ196624:PQL196624 QAF196624:QAH196624 QKB196624:QKD196624 QTX196624:QTZ196624 RDT196624:RDV196624 RNP196624:RNR196624 RXL196624:RXN196624 SHH196624:SHJ196624 SRD196624:SRF196624 TAZ196624:TBB196624 TKV196624:TKX196624 TUR196624:TUT196624 UEN196624:UEP196624 UOJ196624:UOL196624 UYF196624:UYH196624 VIB196624:VID196624 VRX196624:VRZ196624 WBT196624:WBV196624 WLP196624:WLR196624 WVL196624:WVN196624 D262160:F262160 IZ262160:JB262160 SV262160:SX262160 ACR262160:ACT262160 AMN262160:AMP262160 AWJ262160:AWL262160 BGF262160:BGH262160 BQB262160:BQD262160 BZX262160:BZZ262160 CJT262160:CJV262160 CTP262160:CTR262160 DDL262160:DDN262160 DNH262160:DNJ262160 DXD262160:DXF262160 EGZ262160:EHB262160 EQV262160:EQX262160 FAR262160:FAT262160 FKN262160:FKP262160 FUJ262160:FUL262160 GEF262160:GEH262160 GOB262160:GOD262160 GXX262160:GXZ262160 HHT262160:HHV262160 HRP262160:HRR262160 IBL262160:IBN262160 ILH262160:ILJ262160 IVD262160:IVF262160 JEZ262160:JFB262160 JOV262160:JOX262160 JYR262160:JYT262160 KIN262160:KIP262160 KSJ262160:KSL262160 LCF262160:LCH262160 LMB262160:LMD262160 LVX262160:LVZ262160 MFT262160:MFV262160 MPP262160:MPR262160 MZL262160:MZN262160 NJH262160:NJJ262160 NTD262160:NTF262160 OCZ262160:ODB262160 OMV262160:OMX262160 OWR262160:OWT262160 PGN262160:PGP262160 PQJ262160:PQL262160 QAF262160:QAH262160 QKB262160:QKD262160 QTX262160:QTZ262160 RDT262160:RDV262160 RNP262160:RNR262160 RXL262160:RXN262160 SHH262160:SHJ262160 SRD262160:SRF262160 TAZ262160:TBB262160 TKV262160:TKX262160 TUR262160:TUT262160 UEN262160:UEP262160 UOJ262160:UOL262160 UYF262160:UYH262160 VIB262160:VID262160 VRX262160:VRZ262160 WBT262160:WBV262160 WLP262160:WLR262160 WVL262160:WVN262160 D327696:F327696 IZ327696:JB327696 SV327696:SX327696 ACR327696:ACT327696 AMN327696:AMP327696 AWJ327696:AWL327696 BGF327696:BGH327696 BQB327696:BQD327696 BZX327696:BZZ327696 CJT327696:CJV327696 CTP327696:CTR327696 DDL327696:DDN327696 DNH327696:DNJ327696 DXD327696:DXF327696 EGZ327696:EHB327696 EQV327696:EQX327696 FAR327696:FAT327696 FKN327696:FKP327696 FUJ327696:FUL327696 GEF327696:GEH327696 GOB327696:GOD327696 GXX327696:GXZ327696 HHT327696:HHV327696 HRP327696:HRR327696 IBL327696:IBN327696 ILH327696:ILJ327696 IVD327696:IVF327696 JEZ327696:JFB327696 JOV327696:JOX327696 JYR327696:JYT327696 KIN327696:KIP327696 KSJ327696:KSL327696 LCF327696:LCH327696 LMB327696:LMD327696 LVX327696:LVZ327696 MFT327696:MFV327696 MPP327696:MPR327696 MZL327696:MZN327696 NJH327696:NJJ327696 NTD327696:NTF327696 OCZ327696:ODB327696 OMV327696:OMX327696 OWR327696:OWT327696 PGN327696:PGP327696 PQJ327696:PQL327696 QAF327696:QAH327696 QKB327696:QKD327696 QTX327696:QTZ327696 RDT327696:RDV327696 RNP327696:RNR327696 RXL327696:RXN327696 SHH327696:SHJ327696 SRD327696:SRF327696 TAZ327696:TBB327696 TKV327696:TKX327696 TUR327696:TUT327696 UEN327696:UEP327696 UOJ327696:UOL327696 UYF327696:UYH327696 VIB327696:VID327696 VRX327696:VRZ327696 WBT327696:WBV327696 WLP327696:WLR327696 WVL327696:WVN327696 D393232:F393232 IZ393232:JB393232 SV393232:SX393232 ACR393232:ACT393232 AMN393232:AMP393232 AWJ393232:AWL393232 BGF393232:BGH393232 BQB393232:BQD393232 BZX393232:BZZ393232 CJT393232:CJV393232 CTP393232:CTR393232 DDL393232:DDN393232 DNH393232:DNJ393232 DXD393232:DXF393232 EGZ393232:EHB393232 EQV393232:EQX393232 FAR393232:FAT393232 FKN393232:FKP393232 FUJ393232:FUL393232 GEF393232:GEH393232 GOB393232:GOD393232 GXX393232:GXZ393232 HHT393232:HHV393232 HRP393232:HRR393232 IBL393232:IBN393232 ILH393232:ILJ393232 IVD393232:IVF393232 JEZ393232:JFB393232 JOV393232:JOX393232 JYR393232:JYT393232 KIN393232:KIP393232 KSJ393232:KSL393232 LCF393232:LCH393232 LMB393232:LMD393232 LVX393232:LVZ393232 MFT393232:MFV393232 MPP393232:MPR393232 MZL393232:MZN393232 NJH393232:NJJ393232 NTD393232:NTF393232 OCZ393232:ODB393232 OMV393232:OMX393232 OWR393232:OWT393232 PGN393232:PGP393232 PQJ393232:PQL393232 QAF393232:QAH393232 QKB393232:QKD393232 QTX393232:QTZ393232 RDT393232:RDV393232 RNP393232:RNR393232 RXL393232:RXN393232 SHH393232:SHJ393232 SRD393232:SRF393232 TAZ393232:TBB393232 TKV393232:TKX393232 TUR393232:TUT393232 UEN393232:UEP393232 UOJ393232:UOL393232 UYF393232:UYH393232 VIB393232:VID393232 VRX393232:VRZ393232 WBT393232:WBV393232 WLP393232:WLR393232 WVL393232:WVN393232 D458768:F458768 IZ458768:JB458768 SV458768:SX458768 ACR458768:ACT458768 AMN458768:AMP458768 AWJ458768:AWL458768 BGF458768:BGH458768 BQB458768:BQD458768 BZX458768:BZZ458768 CJT458768:CJV458768 CTP458768:CTR458768 DDL458768:DDN458768 DNH458768:DNJ458768 DXD458768:DXF458768 EGZ458768:EHB458768 EQV458768:EQX458768 FAR458768:FAT458768 FKN458768:FKP458768 FUJ458768:FUL458768 GEF458768:GEH458768 GOB458768:GOD458768 GXX458768:GXZ458768 HHT458768:HHV458768 HRP458768:HRR458768 IBL458768:IBN458768 ILH458768:ILJ458768 IVD458768:IVF458768 JEZ458768:JFB458768 JOV458768:JOX458768 JYR458768:JYT458768 KIN458768:KIP458768 KSJ458768:KSL458768 LCF458768:LCH458768 LMB458768:LMD458768 LVX458768:LVZ458768 MFT458768:MFV458768 MPP458768:MPR458768 MZL458768:MZN458768 NJH458768:NJJ458768 NTD458768:NTF458768 OCZ458768:ODB458768 OMV458768:OMX458768 OWR458768:OWT458768 PGN458768:PGP458768 PQJ458768:PQL458768 QAF458768:QAH458768 QKB458768:QKD458768 QTX458768:QTZ458768 RDT458768:RDV458768 RNP458768:RNR458768 RXL458768:RXN458768 SHH458768:SHJ458768 SRD458768:SRF458768 TAZ458768:TBB458768 TKV458768:TKX458768 TUR458768:TUT458768 UEN458768:UEP458768 UOJ458768:UOL458768 UYF458768:UYH458768 VIB458768:VID458768 VRX458768:VRZ458768 WBT458768:WBV458768 WLP458768:WLR458768 WVL458768:WVN458768 D524304:F524304 IZ524304:JB524304 SV524304:SX524304 ACR524304:ACT524304 AMN524304:AMP524304 AWJ524304:AWL524304 BGF524304:BGH524304 BQB524304:BQD524304 BZX524304:BZZ524304 CJT524304:CJV524304 CTP524304:CTR524304 DDL524304:DDN524304 DNH524304:DNJ524304 DXD524304:DXF524304 EGZ524304:EHB524304 EQV524304:EQX524304 FAR524304:FAT524304 FKN524304:FKP524304 FUJ524304:FUL524304 GEF524304:GEH524304 GOB524304:GOD524304 GXX524304:GXZ524304 HHT524304:HHV524304 HRP524304:HRR524304 IBL524304:IBN524304 ILH524304:ILJ524304 IVD524304:IVF524304 JEZ524304:JFB524304 JOV524304:JOX524304 JYR524304:JYT524304 KIN524304:KIP524304 KSJ524304:KSL524304 LCF524304:LCH524304 LMB524304:LMD524304 LVX524304:LVZ524304 MFT524304:MFV524304 MPP524304:MPR524304 MZL524304:MZN524304 NJH524304:NJJ524304 NTD524304:NTF524304 OCZ524304:ODB524304 OMV524304:OMX524304 OWR524304:OWT524304 PGN524304:PGP524304 PQJ524304:PQL524304 QAF524304:QAH524304 QKB524304:QKD524304 QTX524304:QTZ524304 RDT524304:RDV524304 RNP524304:RNR524304 RXL524304:RXN524304 SHH524304:SHJ524304 SRD524304:SRF524304 TAZ524304:TBB524304 TKV524304:TKX524304 TUR524304:TUT524304 UEN524304:UEP524304 UOJ524304:UOL524304 UYF524304:UYH524304 VIB524304:VID524304 VRX524304:VRZ524304 WBT524304:WBV524304 WLP524304:WLR524304 WVL524304:WVN524304 D589840:F589840 IZ589840:JB589840 SV589840:SX589840 ACR589840:ACT589840 AMN589840:AMP589840 AWJ589840:AWL589840 BGF589840:BGH589840 BQB589840:BQD589840 BZX589840:BZZ589840 CJT589840:CJV589840 CTP589840:CTR589840 DDL589840:DDN589840 DNH589840:DNJ589840 DXD589840:DXF589840 EGZ589840:EHB589840 EQV589840:EQX589840 FAR589840:FAT589840 FKN589840:FKP589840 FUJ589840:FUL589840 GEF589840:GEH589840 GOB589840:GOD589840 GXX589840:GXZ589840 HHT589840:HHV589840 HRP589840:HRR589840 IBL589840:IBN589840 ILH589840:ILJ589840 IVD589840:IVF589840 JEZ589840:JFB589840 JOV589840:JOX589840 JYR589840:JYT589840 KIN589840:KIP589840 KSJ589840:KSL589840 LCF589840:LCH589840 LMB589840:LMD589840 LVX589840:LVZ589840 MFT589840:MFV589840 MPP589840:MPR589840 MZL589840:MZN589840 NJH589840:NJJ589840 NTD589840:NTF589840 OCZ589840:ODB589840 OMV589840:OMX589840 OWR589840:OWT589840 PGN589840:PGP589840 PQJ589840:PQL589840 QAF589840:QAH589840 QKB589840:QKD589840 QTX589840:QTZ589840 RDT589840:RDV589840 RNP589840:RNR589840 RXL589840:RXN589840 SHH589840:SHJ589840 SRD589840:SRF589840 TAZ589840:TBB589840 TKV589840:TKX589840 TUR589840:TUT589840 UEN589840:UEP589840 UOJ589840:UOL589840 UYF589840:UYH589840 VIB589840:VID589840 VRX589840:VRZ589840 WBT589840:WBV589840 WLP589840:WLR589840 WVL589840:WVN589840 D655376:F655376 IZ655376:JB655376 SV655376:SX655376 ACR655376:ACT655376 AMN655376:AMP655376 AWJ655376:AWL655376 BGF655376:BGH655376 BQB655376:BQD655376 BZX655376:BZZ655376 CJT655376:CJV655376 CTP655376:CTR655376 DDL655376:DDN655376 DNH655376:DNJ655376 DXD655376:DXF655376 EGZ655376:EHB655376 EQV655376:EQX655376 FAR655376:FAT655376 FKN655376:FKP655376 FUJ655376:FUL655376 GEF655376:GEH655376 GOB655376:GOD655376 GXX655376:GXZ655376 HHT655376:HHV655376 HRP655376:HRR655376 IBL655376:IBN655376 ILH655376:ILJ655376 IVD655376:IVF655376 JEZ655376:JFB655376 JOV655376:JOX655376 JYR655376:JYT655376 KIN655376:KIP655376 KSJ655376:KSL655376 LCF655376:LCH655376 LMB655376:LMD655376 LVX655376:LVZ655376 MFT655376:MFV655376 MPP655376:MPR655376 MZL655376:MZN655376 NJH655376:NJJ655376 NTD655376:NTF655376 OCZ655376:ODB655376 OMV655376:OMX655376 OWR655376:OWT655376 PGN655376:PGP655376 PQJ655376:PQL655376 QAF655376:QAH655376 QKB655376:QKD655376 QTX655376:QTZ655376 RDT655376:RDV655376 RNP655376:RNR655376 RXL655376:RXN655376 SHH655376:SHJ655376 SRD655376:SRF655376 TAZ655376:TBB655376 TKV655376:TKX655376 TUR655376:TUT655376 UEN655376:UEP655376 UOJ655376:UOL655376 UYF655376:UYH655376 VIB655376:VID655376 VRX655376:VRZ655376 WBT655376:WBV655376 WLP655376:WLR655376 WVL655376:WVN655376 D720912:F720912 IZ720912:JB720912 SV720912:SX720912 ACR720912:ACT720912 AMN720912:AMP720912 AWJ720912:AWL720912 BGF720912:BGH720912 BQB720912:BQD720912 BZX720912:BZZ720912 CJT720912:CJV720912 CTP720912:CTR720912 DDL720912:DDN720912 DNH720912:DNJ720912 DXD720912:DXF720912 EGZ720912:EHB720912 EQV720912:EQX720912 FAR720912:FAT720912 FKN720912:FKP720912 FUJ720912:FUL720912 GEF720912:GEH720912 GOB720912:GOD720912 GXX720912:GXZ720912 HHT720912:HHV720912 HRP720912:HRR720912 IBL720912:IBN720912 ILH720912:ILJ720912 IVD720912:IVF720912 JEZ720912:JFB720912 JOV720912:JOX720912 JYR720912:JYT720912 KIN720912:KIP720912 KSJ720912:KSL720912 LCF720912:LCH720912 LMB720912:LMD720912 LVX720912:LVZ720912 MFT720912:MFV720912 MPP720912:MPR720912 MZL720912:MZN720912 NJH720912:NJJ720912 NTD720912:NTF720912 OCZ720912:ODB720912 OMV720912:OMX720912 OWR720912:OWT720912 PGN720912:PGP720912 PQJ720912:PQL720912 QAF720912:QAH720912 QKB720912:QKD720912 QTX720912:QTZ720912 RDT720912:RDV720912 RNP720912:RNR720912 RXL720912:RXN720912 SHH720912:SHJ720912 SRD720912:SRF720912 TAZ720912:TBB720912 TKV720912:TKX720912 TUR720912:TUT720912 UEN720912:UEP720912 UOJ720912:UOL720912 UYF720912:UYH720912 VIB720912:VID720912 VRX720912:VRZ720912 WBT720912:WBV720912 WLP720912:WLR720912 WVL720912:WVN720912 D786448:F786448 IZ786448:JB786448 SV786448:SX786448 ACR786448:ACT786448 AMN786448:AMP786448 AWJ786448:AWL786448 BGF786448:BGH786448 BQB786448:BQD786448 BZX786448:BZZ786448 CJT786448:CJV786448 CTP786448:CTR786448 DDL786448:DDN786448 DNH786448:DNJ786448 DXD786448:DXF786448 EGZ786448:EHB786448 EQV786448:EQX786448 FAR786448:FAT786448 FKN786448:FKP786448 FUJ786448:FUL786448 GEF786448:GEH786448 GOB786448:GOD786448 GXX786448:GXZ786448 HHT786448:HHV786448 HRP786448:HRR786448 IBL786448:IBN786448 ILH786448:ILJ786448 IVD786448:IVF786448 JEZ786448:JFB786448 JOV786448:JOX786448 JYR786448:JYT786448 KIN786448:KIP786448 KSJ786448:KSL786448 LCF786448:LCH786448 LMB786448:LMD786448 LVX786448:LVZ786448 MFT786448:MFV786448 MPP786448:MPR786448 MZL786448:MZN786448 NJH786448:NJJ786448 NTD786448:NTF786448 OCZ786448:ODB786448 OMV786448:OMX786448 OWR786448:OWT786448 PGN786448:PGP786448 PQJ786448:PQL786448 QAF786448:QAH786448 QKB786448:QKD786448 QTX786448:QTZ786448 RDT786448:RDV786448 RNP786448:RNR786448 RXL786448:RXN786448 SHH786448:SHJ786448 SRD786448:SRF786448 TAZ786448:TBB786448 TKV786448:TKX786448 TUR786448:TUT786448 UEN786448:UEP786448 UOJ786448:UOL786448 UYF786448:UYH786448 VIB786448:VID786448 VRX786448:VRZ786448 WBT786448:WBV786448 WLP786448:WLR786448 WVL786448:WVN786448 D851984:F851984 IZ851984:JB851984 SV851984:SX851984 ACR851984:ACT851984 AMN851984:AMP851984 AWJ851984:AWL851984 BGF851984:BGH851984 BQB851984:BQD851984 BZX851984:BZZ851984 CJT851984:CJV851984 CTP851984:CTR851984 DDL851984:DDN851984 DNH851984:DNJ851984 DXD851984:DXF851984 EGZ851984:EHB851984 EQV851984:EQX851984 FAR851984:FAT851984 FKN851984:FKP851984 FUJ851984:FUL851984 GEF851984:GEH851984 GOB851984:GOD851984 GXX851984:GXZ851984 HHT851984:HHV851984 HRP851984:HRR851984 IBL851984:IBN851984 ILH851984:ILJ851984 IVD851984:IVF851984 JEZ851984:JFB851984 JOV851984:JOX851984 JYR851984:JYT851984 KIN851984:KIP851984 KSJ851984:KSL851984 LCF851984:LCH851984 LMB851984:LMD851984 LVX851984:LVZ851984 MFT851984:MFV851984 MPP851984:MPR851984 MZL851984:MZN851984 NJH851984:NJJ851984 NTD851984:NTF851984 OCZ851984:ODB851984 OMV851984:OMX851984 OWR851984:OWT851984 PGN851984:PGP851984 PQJ851984:PQL851984 QAF851984:QAH851984 QKB851984:QKD851984 QTX851984:QTZ851984 RDT851984:RDV851984 RNP851984:RNR851984 RXL851984:RXN851984 SHH851984:SHJ851984 SRD851984:SRF851984 TAZ851984:TBB851984 TKV851984:TKX851984 TUR851984:TUT851984 UEN851984:UEP851984 UOJ851984:UOL851984 UYF851984:UYH851984 VIB851984:VID851984 VRX851984:VRZ851984 WBT851984:WBV851984 WLP851984:WLR851984 WVL851984:WVN851984 D917520:F917520 IZ917520:JB917520 SV917520:SX917520 ACR917520:ACT917520 AMN917520:AMP917520 AWJ917520:AWL917520 BGF917520:BGH917520 BQB917520:BQD917520 BZX917520:BZZ917520 CJT917520:CJV917520 CTP917520:CTR917520 DDL917520:DDN917520 DNH917520:DNJ917520 DXD917520:DXF917520 EGZ917520:EHB917520 EQV917520:EQX917520 FAR917520:FAT917520 FKN917520:FKP917520 FUJ917520:FUL917520 GEF917520:GEH917520 GOB917520:GOD917520 GXX917520:GXZ917520 HHT917520:HHV917520 HRP917520:HRR917520 IBL917520:IBN917520 ILH917520:ILJ917520 IVD917520:IVF917520 JEZ917520:JFB917520 JOV917520:JOX917520 JYR917520:JYT917520 KIN917520:KIP917520 KSJ917520:KSL917520 LCF917520:LCH917520 LMB917520:LMD917520 LVX917520:LVZ917520 MFT917520:MFV917520 MPP917520:MPR917520 MZL917520:MZN917520 NJH917520:NJJ917520 NTD917520:NTF917520 OCZ917520:ODB917520 OMV917520:OMX917520 OWR917520:OWT917520 PGN917520:PGP917520 PQJ917520:PQL917520 QAF917520:QAH917520 QKB917520:QKD917520 QTX917520:QTZ917520 RDT917520:RDV917520 RNP917520:RNR917520 RXL917520:RXN917520 SHH917520:SHJ917520 SRD917520:SRF917520 TAZ917520:TBB917520 TKV917520:TKX917520 TUR917520:TUT917520 UEN917520:UEP917520 UOJ917520:UOL917520 UYF917520:UYH917520 VIB917520:VID917520 VRX917520:VRZ917520 WBT917520:WBV917520 WLP917520:WLR917520 WVL917520:WVN917520 D983056:F983056 IZ983056:JB983056 SV983056:SX983056 ACR983056:ACT983056 AMN983056:AMP983056 AWJ983056:AWL983056 BGF983056:BGH983056 BQB983056:BQD983056 BZX983056:BZZ983056 CJT983056:CJV983056 CTP983056:CTR983056 DDL983056:DDN983056 DNH983056:DNJ983056 DXD983056:DXF983056 EGZ983056:EHB983056 EQV983056:EQX983056 FAR983056:FAT983056 FKN983056:FKP983056 FUJ983056:FUL983056 GEF983056:GEH983056 GOB983056:GOD983056 GXX983056:GXZ983056 HHT983056:HHV983056 HRP983056:HRR983056 IBL983056:IBN983056 ILH983056:ILJ983056 IVD983056:IVF983056 JEZ983056:JFB983056 JOV983056:JOX983056 JYR983056:JYT983056 KIN983056:KIP983056 KSJ983056:KSL983056 LCF983056:LCH983056 LMB983056:LMD983056 LVX983056:LVZ983056 MFT983056:MFV983056 MPP983056:MPR983056 MZL983056:MZN983056 NJH983056:NJJ983056 NTD983056:NTF983056 OCZ983056:ODB983056 OMV983056:OMX983056 OWR983056:OWT983056 PGN983056:PGP983056 PQJ983056:PQL983056 QAF983056:QAH983056 QKB983056:QKD983056 QTX983056:QTZ983056 RDT983056:RDV983056 RNP983056:RNR983056 RXL983056:RXN983056 SHH983056:SHJ983056 SRD983056:SRF983056 TAZ983056:TBB983056 TKV983056:TKX983056 TUR983056:TUT983056 UEN983056:UEP983056 UOJ983056:UOL983056 UYF983056:UYH983056 VIB983056:VID983056 VRX983056:VRZ983056 WBT983056:WBV983056 WLP983056:WLR983056 WVL983056:WVN983056" xr:uid="{00000000-0002-0000-0D00-000001000000}"/>
    <dataValidation allowBlank="1" showInputMessage="1" showErrorMessage="1" promptTitle="C.B.O:" prompt="Insira  O NÚMERO  da C.B.O cadastrada no Ministério do Trabalho e Emprego." sqref="D13:F13 IZ13:JB13 SV13:SX13 ACR13:ACT13 AMN13:AMP13 AWJ13:AWL13 BGF13:BGH13 BQB13:BQD13 BZX13:BZZ13 CJT13:CJV13 CTP13:CTR13 DDL13:DDN13 DNH13:DNJ13 DXD13:DXF13 EGZ13:EHB13 EQV13:EQX13 FAR13:FAT13 FKN13:FKP13 FUJ13:FUL13 GEF13:GEH13 GOB13:GOD13 GXX13:GXZ13 HHT13:HHV13 HRP13:HRR13 IBL13:IBN13 ILH13:ILJ13 IVD13:IVF13 JEZ13:JFB13 JOV13:JOX13 JYR13:JYT13 KIN13:KIP13 KSJ13:KSL13 LCF13:LCH13 LMB13:LMD13 LVX13:LVZ13 MFT13:MFV13 MPP13:MPR13 MZL13:MZN13 NJH13:NJJ13 NTD13:NTF13 OCZ13:ODB13 OMV13:OMX13 OWR13:OWT13 PGN13:PGP13 PQJ13:PQL13 QAF13:QAH13 QKB13:QKD13 QTX13:QTZ13 RDT13:RDV13 RNP13:RNR13 RXL13:RXN13 SHH13:SHJ13 SRD13:SRF13 TAZ13:TBB13 TKV13:TKX13 TUR13:TUT13 UEN13:UEP13 UOJ13:UOL13 UYF13:UYH13 VIB13:VID13 VRX13:VRZ13 WBT13:WBV13 WLP13:WLR13 WVL13:WVN13 D65550:F65550 IZ65550:JB65550 SV65550:SX65550 ACR65550:ACT65550 AMN65550:AMP65550 AWJ65550:AWL65550 BGF65550:BGH65550 BQB65550:BQD65550 BZX65550:BZZ65550 CJT65550:CJV65550 CTP65550:CTR65550 DDL65550:DDN65550 DNH65550:DNJ65550 DXD65550:DXF65550 EGZ65550:EHB65550 EQV65550:EQX65550 FAR65550:FAT65550 FKN65550:FKP65550 FUJ65550:FUL65550 GEF65550:GEH65550 GOB65550:GOD65550 GXX65550:GXZ65550 HHT65550:HHV65550 HRP65550:HRR65550 IBL65550:IBN65550 ILH65550:ILJ65550 IVD65550:IVF65550 JEZ65550:JFB65550 JOV65550:JOX65550 JYR65550:JYT65550 KIN65550:KIP65550 KSJ65550:KSL65550 LCF65550:LCH65550 LMB65550:LMD65550 LVX65550:LVZ65550 MFT65550:MFV65550 MPP65550:MPR65550 MZL65550:MZN65550 NJH65550:NJJ65550 NTD65550:NTF65550 OCZ65550:ODB65550 OMV65550:OMX65550 OWR65550:OWT65550 PGN65550:PGP65550 PQJ65550:PQL65550 QAF65550:QAH65550 QKB65550:QKD65550 QTX65550:QTZ65550 RDT65550:RDV65550 RNP65550:RNR65550 RXL65550:RXN65550 SHH65550:SHJ65550 SRD65550:SRF65550 TAZ65550:TBB65550 TKV65550:TKX65550 TUR65550:TUT65550 UEN65550:UEP65550 UOJ65550:UOL65550 UYF65550:UYH65550 VIB65550:VID65550 VRX65550:VRZ65550 WBT65550:WBV65550 WLP65550:WLR65550 WVL65550:WVN65550 D131086:F131086 IZ131086:JB131086 SV131086:SX131086 ACR131086:ACT131086 AMN131086:AMP131086 AWJ131086:AWL131086 BGF131086:BGH131086 BQB131086:BQD131086 BZX131086:BZZ131086 CJT131086:CJV131086 CTP131086:CTR131086 DDL131086:DDN131086 DNH131086:DNJ131086 DXD131086:DXF131086 EGZ131086:EHB131086 EQV131086:EQX131086 FAR131086:FAT131086 FKN131086:FKP131086 FUJ131086:FUL131086 GEF131086:GEH131086 GOB131086:GOD131086 GXX131086:GXZ131086 HHT131086:HHV131086 HRP131086:HRR131086 IBL131086:IBN131086 ILH131086:ILJ131086 IVD131086:IVF131086 JEZ131086:JFB131086 JOV131086:JOX131086 JYR131086:JYT131086 KIN131086:KIP131086 KSJ131086:KSL131086 LCF131086:LCH131086 LMB131086:LMD131086 LVX131086:LVZ131086 MFT131086:MFV131086 MPP131086:MPR131086 MZL131086:MZN131086 NJH131086:NJJ131086 NTD131086:NTF131086 OCZ131086:ODB131086 OMV131086:OMX131086 OWR131086:OWT131086 PGN131086:PGP131086 PQJ131086:PQL131086 QAF131086:QAH131086 QKB131086:QKD131086 QTX131086:QTZ131086 RDT131086:RDV131086 RNP131086:RNR131086 RXL131086:RXN131086 SHH131086:SHJ131086 SRD131086:SRF131086 TAZ131086:TBB131086 TKV131086:TKX131086 TUR131086:TUT131086 UEN131086:UEP131086 UOJ131086:UOL131086 UYF131086:UYH131086 VIB131086:VID131086 VRX131086:VRZ131086 WBT131086:WBV131086 WLP131086:WLR131086 WVL131086:WVN131086 D196622:F196622 IZ196622:JB196622 SV196622:SX196622 ACR196622:ACT196622 AMN196622:AMP196622 AWJ196622:AWL196622 BGF196622:BGH196622 BQB196622:BQD196622 BZX196622:BZZ196622 CJT196622:CJV196622 CTP196622:CTR196622 DDL196622:DDN196622 DNH196622:DNJ196622 DXD196622:DXF196622 EGZ196622:EHB196622 EQV196622:EQX196622 FAR196622:FAT196622 FKN196622:FKP196622 FUJ196622:FUL196622 GEF196622:GEH196622 GOB196622:GOD196622 GXX196622:GXZ196622 HHT196622:HHV196622 HRP196622:HRR196622 IBL196622:IBN196622 ILH196622:ILJ196622 IVD196622:IVF196622 JEZ196622:JFB196622 JOV196622:JOX196622 JYR196622:JYT196622 KIN196622:KIP196622 KSJ196622:KSL196622 LCF196622:LCH196622 LMB196622:LMD196622 LVX196622:LVZ196622 MFT196622:MFV196622 MPP196622:MPR196622 MZL196622:MZN196622 NJH196622:NJJ196622 NTD196622:NTF196622 OCZ196622:ODB196622 OMV196622:OMX196622 OWR196622:OWT196622 PGN196622:PGP196622 PQJ196622:PQL196622 QAF196622:QAH196622 QKB196622:QKD196622 QTX196622:QTZ196622 RDT196622:RDV196622 RNP196622:RNR196622 RXL196622:RXN196622 SHH196622:SHJ196622 SRD196622:SRF196622 TAZ196622:TBB196622 TKV196622:TKX196622 TUR196622:TUT196622 UEN196622:UEP196622 UOJ196622:UOL196622 UYF196622:UYH196622 VIB196622:VID196622 VRX196622:VRZ196622 WBT196622:WBV196622 WLP196622:WLR196622 WVL196622:WVN196622 D262158:F262158 IZ262158:JB262158 SV262158:SX262158 ACR262158:ACT262158 AMN262158:AMP262158 AWJ262158:AWL262158 BGF262158:BGH262158 BQB262158:BQD262158 BZX262158:BZZ262158 CJT262158:CJV262158 CTP262158:CTR262158 DDL262158:DDN262158 DNH262158:DNJ262158 DXD262158:DXF262158 EGZ262158:EHB262158 EQV262158:EQX262158 FAR262158:FAT262158 FKN262158:FKP262158 FUJ262158:FUL262158 GEF262158:GEH262158 GOB262158:GOD262158 GXX262158:GXZ262158 HHT262158:HHV262158 HRP262158:HRR262158 IBL262158:IBN262158 ILH262158:ILJ262158 IVD262158:IVF262158 JEZ262158:JFB262158 JOV262158:JOX262158 JYR262158:JYT262158 KIN262158:KIP262158 KSJ262158:KSL262158 LCF262158:LCH262158 LMB262158:LMD262158 LVX262158:LVZ262158 MFT262158:MFV262158 MPP262158:MPR262158 MZL262158:MZN262158 NJH262158:NJJ262158 NTD262158:NTF262158 OCZ262158:ODB262158 OMV262158:OMX262158 OWR262158:OWT262158 PGN262158:PGP262158 PQJ262158:PQL262158 QAF262158:QAH262158 QKB262158:QKD262158 QTX262158:QTZ262158 RDT262158:RDV262158 RNP262158:RNR262158 RXL262158:RXN262158 SHH262158:SHJ262158 SRD262158:SRF262158 TAZ262158:TBB262158 TKV262158:TKX262158 TUR262158:TUT262158 UEN262158:UEP262158 UOJ262158:UOL262158 UYF262158:UYH262158 VIB262158:VID262158 VRX262158:VRZ262158 WBT262158:WBV262158 WLP262158:WLR262158 WVL262158:WVN262158 D327694:F327694 IZ327694:JB327694 SV327694:SX327694 ACR327694:ACT327694 AMN327694:AMP327694 AWJ327694:AWL327694 BGF327694:BGH327694 BQB327694:BQD327694 BZX327694:BZZ327694 CJT327694:CJV327694 CTP327694:CTR327694 DDL327694:DDN327694 DNH327694:DNJ327694 DXD327694:DXF327694 EGZ327694:EHB327694 EQV327694:EQX327694 FAR327694:FAT327694 FKN327694:FKP327694 FUJ327694:FUL327694 GEF327694:GEH327694 GOB327694:GOD327694 GXX327694:GXZ327694 HHT327694:HHV327694 HRP327694:HRR327694 IBL327694:IBN327694 ILH327694:ILJ327694 IVD327694:IVF327694 JEZ327694:JFB327694 JOV327694:JOX327694 JYR327694:JYT327694 KIN327694:KIP327694 KSJ327694:KSL327694 LCF327694:LCH327694 LMB327694:LMD327694 LVX327694:LVZ327694 MFT327694:MFV327694 MPP327694:MPR327694 MZL327694:MZN327694 NJH327694:NJJ327694 NTD327694:NTF327694 OCZ327694:ODB327694 OMV327694:OMX327694 OWR327694:OWT327694 PGN327694:PGP327694 PQJ327694:PQL327694 QAF327694:QAH327694 QKB327694:QKD327694 QTX327694:QTZ327694 RDT327694:RDV327694 RNP327694:RNR327694 RXL327694:RXN327694 SHH327694:SHJ327694 SRD327694:SRF327694 TAZ327694:TBB327694 TKV327694:TKX327694 TUR327694:TUT327694 UEN327694:UEP327694 UOJ327694:UOL327694 UYF327694:UYH327694 VIB327694:VID327694 VRX327694:VRZ327694 WBT327694:WBV327694 WLP327694:WLR327694 WVL327694:WVN327694 D393230:F393230 IZ393230:JB393230 SV393230:SX393230 ACR393230:ACT393230 AMN393230:AMP393230 AWJ393230:AWL393230 BGF393230:BGH393230 BQB393230:BQD393230 BZX393230:BZZ393230 CJT393230:CJV393230 CTP393230:CTR393230 DDL393230:DDN393230 DNH393230:DNJ393230 DXD393230:DXF393230 EGZ393230:EHB393230 EQV393230:EQX393230 FAR393230:FAT393230 FKN393230:FKP393230 FUJ393230:FUL393230 GEF393230:GEH393230 GOB393230:GOD393230 GXX393230:GXZ393230 HHT393230:HHV393230 HRP393230:HRR393230 IBL393230:IBN393230 ILH393230:ILJ393230 IVD393230:IVF393230 JEZ393230:JFB393230 JOV393230:JOX393230 JYR393230:JYT393230 KIN393230:KIP393230 KSJ393230:KSL393230 LCF393230:LCH393230 LMB393230:LMD393230 LVX393230:LVZ393230 MFT393230:MFV393230 MPP393230:MPR393230 MZL393230:MZN393230 NJH393230:NJJ393230 NTD393230:NTF393230 OCZ393230:ODB393230 OMV393230:OMX393230 OWR393230:OWT393230 PGN393230:PGP393230 PQJ393230:PQL393230 QAF393230:QAH393230 QKB393230:QKD393230 QTX393230:QTZ393230 RDT393230:RDV393230 RNP393230:RNR393230 RXL393230:RXN393230 SHH393230:SHJ393230 SRD393230:SRF393230 TAZ393230:TBB393230 TKV393230:TKX393230 TUR393230:TUT393230 UEN393230:UEP393230 UOJ393230:UOL393230 UYF393230:UYH393230 VIB393230:VID393230 VRX393230:VRZ393230 WBT393230:WBV393230 WLP393230:WLR393230 WVL393230:WVN393230 D458766:F458766 IZ458766:JB458766 SV458766:SX458766 ACR458766:ACT458766 AMN458766:AMP458766 AWJ458766:AWL458766 BGF458766:BGH458766 BQB458766:BQD458766 BZX458766:BZZ458766 CJT458766:CJV458766 CTP458766:CTR458766 DDL458766:DDN458766 DNH458766:DNJ458766 DXD458766:DXF458766 EGZ458766:EHB458766 EQV458766:EQX458766 FAR458766:FAT458766 FKN458766:FKP458766 FUJ458766:FUL458766 GEF458766:GEH458766 GOB458766:GOD458766 GXX458766:GXZ458766 HHT458766:HHV458766 HRP458766:HRR458766 IBL458766:IBN458766 ILH458766:ILJ458766 IVD458766:IVF458766 JEZ458766:JFB458766 JOV458766:JOX458766 JYR458766:JYT458766 KIN458766:KIP458766 KSJ458766:KSL458766 LCF458766:LCH458766 LMB458766:LMD458766 LVX458766:LVZ458766 MFT458766:MFV458766 MPP458766:MPR458766 MZL458766:MZN458766 NJH458766:NJJ458766 NTD458766:NTF458766 OCZ458766:ODB458766 OMV458766:OMX458766 OWR458766:OWT458766 PGN458766:PGP458766 PQJ458766:PQL458766 QAF458766:QAH458766 QKB458766:QKD458766 QTX458766:QTZ458766 RDT458766:RDV458766 RNP458766:RNR458766 RXL458766:RXN458766 SHH458766:SHJ458766 SRD458766:SRF458766 TAZ458766:TBB458766 TKV458766:TKX458766 TUR458766:TUT458766 UEN458766:UEP458766 UOJ458766:UOL458766 UYF458766:UYH458766 VIB458766:VID458766 VRX458766:VRZ458766 WBT458766:WBV458766 WLP458766:WLR458766 WVL458766:WVN458766 D524302:F524302 IZ524302:JB524302 SV524302:SX524302 ACR524302:ACT524302 AMN524302:AMP524302 AWJ524302:AWL524302 BGF524302:BGH524302 BQB524302:BQD524302 BZX524302:BZZ524302 CJT524302:CJV524302 CTP524302:CTR524302 DDL524302:DDN524302 DNH524302:DNJ524302 DXD524302:DXF524302 EGZ524302:EHB524302 EQV524302:EQX524302 FAR524302:FAT524302 FKN524302:FKP524302 FUJ524302:FUL524302 GEF524302:GEH524302 GOB524302:GOD524302 GXX524302:GXZ524302 HHT524302:HHV524302 HRP524302:HRR524302 IBL524302:IBN524302 ILH524302:ILJ524302 IVD524302:IVF524302 JEZ524302:JFB524302 JOV524302:JOX524302 JYR524302:JYT524302 KIN524302:KIP524302 KSJ524302:KSL524302 LCF524302:LCH524302 LMB524302:LMD524302 LVX524302:LVZ524302 MFT524302:MFV524302 MPP524302:MPR524302 MZL524302:MZN524302 NJH524302:NJJ524302 NTD524302:NTF524302 OCZ524302:ODB524302 OMV524302:OMX524302 OWR524302:OWT524302 PGN524302:PGP524302 PQJ524302:PQL524302 QAF524302:QAH524302 QKB524302:QKD524302 QTX524302:QTZ524302 RDT524302:RDV524302 RNP524302:RNR524302 RXL524302:RXN524302 SHH524302:SHJ524302 SRD524302:SRF524302 TAZ524302:TBB524302 TKV524302:TKX524302 TUR524302:TUT524302 UEN524302:UEP524302 UOJ524302:UOL524302 UYF524302:UYH524302 VIB524302:VID524302 VRX524302:VRZ524302 WBT524302:WBV524302 WLP524302:WLR524302 WVL524302:WVN524302 D589838:F589838 IZ589838:JB589838 SV589838:SX589838 ACR589838:ACT589838 AMN589838:AMP589838 AWJ589838:AWL589838 BGF589838:BGH589838 BQB589838:BQD589838 BZX589838:BZZ589838 CJT589838:CJV589838 CTP589838:CTR589838 DDL589838:DDN589838 DNH589838:DNJ589838 DXD589838:DXF589838 EGZ589838:EHB589838 EQV589838:EQX589838 FAR589838:FAT589838 FKN589838:FKP589838 FUJ589838:FUL589838 GEF589838:GEH589838 GOB589838:GOD589838 GXX589838:GXZ589838 HHT589838:HHV589838 HRP589838:HRR589838 IBL589838:IBN589838 ILH589838:ILJ589838 IVD589838:IVF589838 JEZ589838:JFB589838 JOV589838:JOX589838 JYR589838:JYT589838 KIN589838:KIP589838 KSJ589838:KSL589838 LCF589838:LCH589838 LMB589838:LMD589838 LVX589838:LVZ589838 MFT589838:MFV589838 MPP589838:MPR589838 MZL589838:MZN589838 NJH589838:NJJ589838 NTD589838:NTF589838 OCZ589838:ODB589838 OMV589838:OMX589838 OWR589838:OWT589838 PGN589838:PGP589838 PQJ589838:PQL589838 QAF589838:QAH589838 QKB589838:QKD589838 QTX589838:QTZ589838 RDT589838:RDV589838 RNP589838:RNR589838 RXL589838:RXN589838 SHH589838:SHJ589838 SRD589838:SRF589838 TAZ589838:TBB589838 TKV589838:TKX589838 TUR589838:TUT589838 UEN589838:UEP589838 UOJ589838:UOL589838 UYF589838:UYH589838 VIB589838:VID589838 VRX589838:VRZ589838 WBT589838:WBV589838 WLP589838:WLR589838 WVL589838:WVN589838 D655374:F655374 IZ655374:JB655374 SV655374:SX655374 ACR655374:ACT655374 AMN655374:AMP655374 AWJ655374:AWL655374 BGF655374:BGH655374 BQB655374:BQD655374 BZX655374:BZZ655374 CJT655374:CJV655374 CTP655374:CTR655374 DDL655374:DDN655374 DNH655374:DNJ655374 DXD655374:DXF655374 EGZ655374:EHB655374 EQV655374:EQX655374 FAR655374:FAT655374 FKN655374:FKP655374 FUJ655374:FUL655374 GEF655374:GEH655374 GOB655374:GOD655374 GXX655374:GXZ655374 HHT655374:HHV655374 HRP655374:HRR655374 IBL655374:IBN655374 ILH655374:ILJ655374 IVD655374:IVF655374 JEZ655374:JFB655374 JOV655374:JOX655374 JYR655374:JYT655374 KIN655374:KIP655374 KSJ655374:KSL655374 LCF655374:LCH655374 LMB655374:LMD655374 LVX655374:LVZ655374 MFT655374:MFV655374 MPP655374:MPR655374 MZL655374:MZN655374 NJH655374:NJJ655374 NTD655374:NTF655374 OCZ655374:ODB655374 OMV655374:OMX655374 OWR655374:OWT655374 PGN655374:PGP655374 PQJ655374:PQL655374 QAF655374:QAH655374 QKB655374:QKD655374 QTX655374:QTZ655374 RDT655374:RDV655374 RNP655374:RNR655374 RXL655374:RXN655374 SHH655374:SHJ655374 SRD655374:SRF655374 TAZ655374:TBB655374 TKV655374:TKX655374 TUR655374:TUT655374 UEN655374:UEP655374 UOJ655374:UOL655374 UYF655374:UYH655374 VIB655374:VID655374 VRX655374:VRZ655374 WBT655374:WBV655374 WLP655374:WLR655374 WVL655374:WVN655374 D720910:F720910 IZ720910:JB720910 SV720910:SX720910 ACR720910:ACT720910 AMN720910:AMP720910 AWJ720910:AWL720910 BGF720910:BGH720910 BQB720910:BQD720910 BZX720910:BZZ720910 CJT720910:CJV720910 CTP720910:CTR720910 DDL720910:DDN720910 DNH720910:DNJ720910 DXD720910:DXF720910 EGZ720910:EHB720910 EQV720910:EQX720910 FAR720910:FAT720910 FKN720910:FKP720910 FUJ720910:FUL720910 GEF720910:GEH720910 GOB720910:GOD720910 GXX720910:GXZ720910 HHT720910:HHV720910 HRP720910:HRR720910 IBL720910:IBN720910 ILH720910:ILJ720910 IVD720910:IVF720910 JEZ720910:JFB720910 JOV720910:JOX720910 JYR720910:JYT720910 KIN720910:KIP720910 KSJ720910:KSL720910 LCF720910:LCH720910 LMB720910:LMD720910 LVX720910:LVZ720910 MFT720910:MFV720910 MPP720910:MPR720910 MZL720910:MZN720910 NJH720910:NJJ720910 NTD720910:NTF720910 OCZ720910:ODB720910 OMV720910:OMX720910 OWR720910:OWT720910 PGN720910:PGP720910 PQJ720910:PQL720910 QAF720910:QAH720910 QKB720910:QKD720910 QTX720910:QTZ720910 RDT720910:RDV720910 RNP720910:RNR720910 RXL720910:RXN720910 SHH720910:SHJ720910 SRD720910:SRF720910 TAZ720910:TBB720910 TKV720910:TKX720910 TUR720910:TUT720910 UEN720910:UEP720910 UOJ720910:UOL720910 UYF720910:UYH720910 VIB720910:VID720910 VRX720910:VRZ720910 WBT720910:WBV720910 WLP720910:WLR720910 WVL720910:WVN720910 D786446:F786446 IZ786446:JB786446 SV786446:SX786446 ACR786446:ACT786446 AMN786446:AMP786446 AWJ786446:AWL786446 BGF786446:BGH786446 BQB786446:BQD786446 BZX786446:BZZ786446 CJT786446:CJV786446 CTP786446:CTR786446 DDL786446:DDN786446 DNH786446:DNJ786446 DXD786446:DXF786446 EGZ786446:EHB786446 EQV786446:EQX786446 FAR786446:FAT786446 FKN786446:FKP786446 FUJ786446:FUL786446 GEF786446:GEH786446 GOB786446:GOD786446 GXX786446:GXZ786446 HHT786446:HHV786446 HRP786446:HRR786446 IBL786446:IBN786446 ILH786446:ILJ786446 IVD786446:IVF786446 JEZ786446:JFB786446 JOV786446:JOX786446 JYR786446:JYT786446 KIN786446:KIP786446 KSJ786446:KSL786446 LCF786446:LCH786446 LMB786446:LMD786446 LVX786446:LVZ786446 MFT786446:MFV786446 MPP786446:MPR786446 MZL786446:MZN786446 NJH786446:NJJ786446 NTD786446:NTF786446 OCZ786446:ODB786446 OMV786446:OMX786446 OWR786446:OWT786446 PGN786446:PGP786446 PQJ786446:PQL786446 QAF786446:QAH786446 QKB786446:QKD786446 QTX786446:QTZ786446 RDT786446:RDV786446 RNP786446:RNR786446 RXL786446:RXN786446 SHH786446:SHJ786446 SRD786446:SRF786446 TAZ786446:TBB786446 TKV786446:TKX786446 TUR786446:TUT786446 UEN786446:UEP786446 UOJ786446:UOL786446 UYF786446:UYH786446 VIB786446:VID786446 VRX786446:VRZ786446 WBT786446:WBV786446 WLP786446:WLR786446 WVL786446:WVN786446 D851982:F851982 IZ851982:JB851982 SV851982:SX851982 ACR851982:ACT851982 AMN851982:AMP851982 AWJ851982:AWL851982 BGF851982:BGH851982 BQB851982:BQD851982 BZX851982:BZZ851982 CJT851982:CJV851982 CTP851982:CTR851982 DDL851982:DDN851982 DNH851982:DNJ851982 DXD851982:DXF851982 EGZ851982:EHB851982 EQV851982:EQX851982 FAR851982:FAT851982 FKN851982:FKP851982 FUJ851982:FUL851982 GEF851982:GEH851982 GOB851982:GOD851982 GXX851982:GXZ851982 HHT851982:HHV851982 HRP851982:HRR851982 IBL851982:IBN851982 ILH851982:ILJ851982 IVD851982:IVF851982 JEZ851982:JFB851982 JOV851982:JOX851982 JYR851982:JYT851982 KIN851982:KIP851982 KSJ851982:KSL851982 LCF851982:LCH851982 LMB851982:LMD851982 LVX851982:LVZ851982 MFT851982:MFV851982 MPP851982:MPR851982 MZL851982:MZN851982 NJH851982:NJJ851982 NTD851982:NTF851982 OCZ851982:ODB851982 OMV851982:OMX851982 OWR851982:OWT851982 PGN851982:PGP851982 PQJ851982:PQL851982 QAF851982:QAH851982 QKB851982:QKD851982 QTX851982:QTZ851982 RDT851982:RDV851982 RNP851982:RNR851982 RXL851982:RXN851982 SHH851982:SHJ851982 SRD851982:SRF851982 TAZ851982:TBB851982 TKV851982:TKX851982 TUR851982:TUT851982 UEN851982:UEP851982 UOJ851982:UOL851982 UYF851982:UYH851982 VIB851982:VID851982 VRX851982:VRZ851982 WBT851982:WBV851982 WLP851982:WLR851982 WVL851982:WVN851982 D917518:F917518 IZ917518:JB917518 SV917518:SX917518 ACR917518:ACT917518 AMN917518:AMP917518 AWJ917518:AWL917518 BGF917518:BGH917518 BQB917518:BQD917518 BZX917518:BZZ917518 CJT917518:CJV917518 CTP917518:CTR917518 DDL917518:DDN917518 DNH917518:DNJ917518 DXD917518:DXF917518 EGZ917518:EHB917518 EQV917518:EQX917518 FAR917518:FAT917518 FKN917518:FKP917518 FUJ917518:FUL917518 GEF917518:GEH917518 GOB917518:GOD917518 GXX917518:GXZ917518 HHT917518:HHV917518 HRP917518:HRR917518 IBL917518:IBN917518 ILH917518:ILJ917518 IVD917518:IVF917518 JEZ917518:JFB917518 JOV917518:JOX917518 JYR917518:JYT917518 KIN917518:KIP917518 KSJ917518:KSL917518 LCF917518:LCH917518 LMB917518:LMD917518 LVX917518:LVZ917518 MFT917518:MFV917518 MPP917518:MPR917518 MZL917518:MZN917518 NJH917518:NJJ917518 NTD917518:NTF917518 OCZ917518:ODB917518 OMV917518:OMX917518 OWR917518:OWT917518 PGN917518:PGP917518 PQJ917518:PQL917518 QAF917518:QAH917518 QKB917518:QKD917518 QTX917518:QTZ917518 RDT917518:RDV917518 RNP917518:RNR917518 RXL917518:RXN917518 SHH917518:SHJ917518 SRD917518:SRF917518 TAZ917518:TBB917518 TKV917518:TKX917518 TUR917518:TUT917518 UEN917518:UEP917518 UOJ917518:UOL917518 UYF917518:UYH917518 VIB917518:VID917518 VRX917518:VRZ917518 WBT917518:WBV917518 WLP917518:WLR917518 WVL917518:WVN917518 D983054:F983054 IZ983054:JB983054 SV983054:SX983054 ACR983054:ACT983054 AMN983054:AMP983054 AWJ983054:AWL983054 BGF983054:BGH983054 BQB983054:BQD983054 BZX983054:BZZ983054 CJT983054:CJV983054 CTP983054:CTR983054 DDL983054:DDN983054 DNH983054:DNJ983054 DXD983054:DXF983054 EGZ983054:EHB983054 EQV983054:EQX983054 FAR983054:FAT983054 FKN983054:FKP983054 FUJ983054:FUL983054 GEF983054:GEH983054 GOB983054:GOD983054 GXX983054:GXZ983054 HHT983054:HHV983054 HRP983054:HRR983054 IBL983054:IBN983054 ILH983054:ILJ983054 IVD983054:IVF983054 JEZ983054:JFB983054 JOV983054:JOX983054 JYR983054:JYT983054 KIN983054:KIP983054 KSJ983054:KSL983054 LCF983054:LCH983054 LMB983054:LMD983054 LVX983054:LVZ983054 MFT983054:MFV983054 MPP983054:MPR983054 MZL983054:MZN983054 NJH983054:NJJ983054 NTD983054:NTF983054 OCZ983054:ODB983054 OMV983054:OMX983054 OWR983054:OWT983054 PGN983054:PGP983054 PQJ983054:PQL983054 QAF983054:QAH983054 QKB983054:QKD983054 QTX983054:QTZ983054 RDT983054:RDV983054 RNP983054:RNR983054 RXL983054:RXN983054 SHH983054:SHJ983054 SRD983054:SRF983054 TAZ983054:TBB983054 TKV983054:TKX983054 TUR983054:TUT983054 UEN983054:UEP983054 UOJ983054:UOL983054 UYF983054:UYH983054 VIB983054:VID983054 VRX983054:VRZ983054 WBT983054:WBV983054 WLP983054:WLR983054 WVL983054:WVN983054" xr:uid="{00000000-0002-0000-0D00-000002000000}"/>
  </dataValidations>
  <pageMargins left="0.25" right="0.25" top="0.75" bottom="0.75" header="0.3" footer="0.3"/>
  <pageSetup paperSize="9" scale="79" fitToHeight="0" orientation="portrait" r:id="rId1"/>
  <rowBreaks count="1" manualBreakCount="1">
    <brk id="64" min="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E3A28-ED93-4803-BDC4-7EECE0D3A583}">
  <sheetPr codeName="Planilha7">
    <tabColor theme="6" tint="-0.499984740745262"/>
    <pageSetUpPr fitToPage="1"/>
  </sheetPr>
  <dimension ref="A1:Y135"/>
  <sheetViews>
    <sheetView showGridLines="0" view="pageBreakPreview" topLeftCell="A82" zoomScaleNormal="100" zoomScaleSheetLayoutView="100" workbookViewId="0">
      <selection activeCell="F97" sqref="F97"/>
    </sheetView>
  </sheetViews>
  <sheetFormatPr defaultRowHeight="12.75" x14ac:dyDescent="0.2"/>
  <cols>
    <col min="1" max="1" width="9.140625" style="6"/>
    <col min="2" max="2" width="12.5703125" style="6" customWidth="1"/>
    <col min="3" max="3" width="49.5703125" style="6" customWidth="1"/>
    <col min="4" max="4" width="28" style="6" customWidth="1"/>
    <col min="5" max="5" width="16.85546875" style="6" customWidth="1"/>
    <col min="6" max="6" width="17.5703125" style="6" customWidth="1"/>
    <col min="7" max="7" width="33.140625" style="6" customWidth="1"/>
    <col min="8" max="8" width="15.85546875" style="6" hidden="1" customWidth="1"/>
    <col min="9" max="9" width="3.85546875" style="6" hidden="1" customWidth="1"/>
    <col min="10" max="10" width="21.7109375" style="6" hidden="1" customWidth="1"/>
    <col min="11" max="11" width="2.5703125" style="6" hidden="1" customWidth="1"/>
    <col min="12" max="12" width="19.85546875" style="6" hidden="1" customWidth="1"/>
    <col min="13" max="13" width="2.42578125" style="6" hidden="1" customWidth="1"/>
    <col min="14" max="14" width="42.7109375" style="6" hidden="1" customWidth="1"/>
    <col min="15" max="15" width="2.28515625" style="6" hidden="1" customWidth="1"/>
    <col min="16" max="16" width="13.42578125" style="6" hidden="1" customWidth="1"/>
    <col min="17" max="17" width="2.140625" style="6" hidden="1" customWidth="1"/>
    <col min="18" max="18" width="23.42578125" style="6" hidden="1" customWidth="1"/>
    <col min="19" max="19" width="1.42578125" style="6" hidden="1" customWidth="1"/>
    <col min="20" max="20" width="19.85546875" style="6" hidden="1" customWidth="1"/>
    <col min="21" max="257" width="9.140625" style="6"/>
    <col min="258" max="258" width="12.5703125" style="6" customWidth="1"/>
    <col min="259" max="259" width="49.5703125" style="6" customWidth="1"/>
    <col min="260" max="260" width="28" style="6" customWidth="1"/>
    <col min="261" max="261" width="16.85546875" style="6" customWidth="1"/>
    <col min="262" max="262" width="17.5703125" style="6" customWidth="1"/>
    <col min="263" max="263" width="33.140625" style="6" customWidth="1"/>
    <col min="264" max="276" width="0" style="6" hidden="1" customWidth="1"/>
    <col min="277" max="513" width="9.140625" style="6"/>
    <col min="514" max="514" width="12.5703125" style="6" customWidth="1"/>
    <col min="515" max="515" width="49.5703125" style="6" customWidth="1"/>
    <col min="516" max="516" width="28" style="6" customWidth="1"/>
    <col min="517" max="517" width="16.85546875" style="6" customWidth="1"/>
    <col min="518" max="518" width="17.5703125" style="6" customWidth="1"/>
    <col min="519" max="519" width="33.140625" style="6" customWidth="1"/>
    <col min="520" max="532" width="0" style="6" hidden="1" customWidth="1"/>
    <col min="533" max="769" width="9.140625" style="6"/>
    <col min="770" max="770" width="12.5703125" style="6" customWidth="1"/>
    <col min="771" max="771" width="49.5703125" style="6" customWidth="1"/>
    <col min="772" max="772" width="28" style="6" customWidth="1"/>
    <col min="773" max="773" width="16.85546875" style="6" customWidth="1"/>
    <col min="774" max="774" width="17.5703125" style="6" customWidth="1"/>
    <col min="775" max="775" width="33.140625" style="6" customWidth="1"/>
    <col min="776" max="788" width="0" style="6" hidden="1" customWidth="1"/>
    <col min="789" max="1025" width="9.140625" style="6"/>
    <col min="1026" max="1026" width="12.5703125" style="6" customWidth="1"/>
    <col min="1027" max="1027" width="49.5703125" style="6" customWidth="1"/>
    <col min="1028" max="1028" width="28" style="6" customWidth="1"/>
    <col min="1029" max="1029" width="16.85546875" style="6" customWidth="1"/>
    <col min="1030" max="1030" width="17.5703125" style="6" customWidth="1"/>
    <col min="1031" max="1031" width="33.140625" style="6" customWidth="1"/>
    <col min="1032" max="1044" width="0" style="6" hidden="1" customWidth="1"/>
    <col min="1045" max="1281" width="9.140625" style="6"/>
    <col min="1282" max="1282" width="12.5703125" style="6" customWidth="1"/>
    <col min="1283" max="1283" width="49.5703125" style="6" customWidth="1"/>
    <col min="1284" max="1284" width="28" style="6" customWidth="1"/>
    <col min="1285" max="1285" width="16.85546875" style="6" customWidth="1"/>
    <col min="1286" max="1286" width="17.5703125" style="6" customWidth="1"/>
    <col min="1287" max="1287" width="33.140625" style="6" customWidth="1"/>
    <col min="1288" max="1300" width="0" style="6" hidden="1" customWidth="1"/>
    <col min="1301" max="1537" width="9.140625" style="6"/>
    <col min="1538" max="1538" width="12.5703125" style="6" customWidth="1"/>
    <col min="1539" max="1539" width="49.5703125" style="6" customWidth="1"/>
    <col min="1540" max="1540" width="28" style="6" customWidth="1"/>
    <col min="1541" max="1541" width="16.85546875" style="6" customWidth="1"/>
    <col min="1542" max="1542" width="17.5703125" style="6" customWidth="1"/>
    <col min="1543" max="1543" width="33.140625" style="6" customWidth="1"/>
    <col min="1544" max="1556" width="0" style="6" hidden="1" customWidth="1"/>
    <col min="1557" max="1793" width="9.140625" style="6"/>
    <col min="1794" max="1794" width="12.5703125" style="6" customWidth="1"/>
    <col min="1795" max="1795" width="49.5703125" style="6" customWidth="1"/>
    <col min="1796" max="1796" width="28" style="6" customWidth="1"/>
    <col min="1797" max="1797" width="16.85546875" style="6" customWidth="1"/>
    <col min="1798" max="1798" width="17.5703125" style="6" customWidth="1"/>
    <col min="1799" max="1799" width="33.140625" style="6" customWidth="1"/>
    <col min="1800" max="1812" width="0" style="6" hidden="1" customWidth="1"/>
    <col min="1813" max="2049" width="9.140625" style="6"/>
    <col min="2050" max="2050" width="12.5703125" style="6" customWidth="1"/>
    <col min="2051" max="2051" width="49.5703125" style="6" customWidth="1"/>
    <col min="2052" max="2052" width="28" style="6" customWidth="1"/>
    <col min="2053" max="2053" width="16.85546875" style="6" customWidth="1"/>
    <col min="2054" max="2054" width="17.5703125" style="6" customWidth="1"/>
    <col min="2055" max="2055" width="33.140625" style="6" customWidth="1"/>
    <col min="2056" max="2068" width="0" style="6" hidden="1" customWidth="1"/>
    <col min="2069" max="2305" width="9.140625" style="6"/>
    <col min="2306" max="2306" width="12.5703125" style="6" customWidth="1"/>
    <col min="2307" max="2307" width="49.5703125" style="6" customWidth="1"/>
    <col min="2308" max="2308" width="28" style="6" customWidth="1"/>
    <col min="2309" max="2309" width="16.85546875" style="6" customWidth="1"/>
    <col min="2310" max="2310" width="17.5703125" style="6" customWidth="1"/>
    <col min="2311" max="2311" width="33.140625" style="6" customWidth="1"/>
    <col min="2312" max="2324" width="0" style="6" hidden="1" customWidth="1"/>
    <col min="2325" max="2561" width="9.140625" style="6"/>
    <col min="2562" max="2562" width="12.5703125" style="6" customWidth="1"/>
    <col min="2563" max="2563" width="49.5703125" style="6" customWidth="1"/>
    <col min="2564" max="2564" width="28" style="6" customWidth="1"/>
    <col min="2565" max="2565" width="16.85546875" style="6" customWidth="1"/>
    <col min="2566" max="2566" width="17.5703125" style="6" customWidth="1"/>
    <col min="2567" max="2567" width="33.140625" style="6" customWidth="1"/>
    <col min="2568" max="2580" width="0" style="6" hidden="1" customWidth="1"/>
    <col min="2581" max="2817" width="9.140625" style="6"/>
    <col min="2818" max="2818" width="12.5703125" style="6" customWidth="1"/>
    <col min="2819" max="2819" width="49.5703125" style="6" customWidth="1"/>
    <col min="2820" max="2820" width="28" style="6" customWidth="1"/>
    <col min="2821" max="2821" width="16.85546875" style="6" customWidth="1"/>
    <col min="2822" max="2822" width="17.5703125" style="6" customWidth="1"/>
    <col min="2823" max="2823" width="33.140625" style="6" customWidth="1"/>
    <col min="2824" max="2836" width="0" style="6" hidden="1" customWidth="1"/>
    <col min="2837" max="3073" width="9.140625" style="6"/>
    <col min="3074" max="3074" width="12.5703125" style="6" customWidth="1"/>
    <col min="3075" max="3075" width="49.5703125" style="6" customWidth="1"/>
    <col min="3076" max="3076" width="28" style="6" customWidth="1"/>
    <col min="3077" max="3077" width="16.85546875" style="6" customWidth="1"/>
    <col min="3078" max="3078" width="17.5703125" style="6" customWidth="1"/>
    <col min="3079" max="3079" width="33.140625" style="6" customWidth="1"/>
    <col min="3080" max="3092" width="0" style="6" hidden="1" customWidth="1"/>
    <col min="3093" max="3329" width="9.140625" style="6"/>
    <col min="3330" max="3330" width="12.5703125" style="6" customWidth="1"/>
    <col min="3331" max="3331" width="49.5703125" style="6" customWidth="1"/>
    <col min="3332" max="3332" width="28" style="6" customWidth="1"/>
    <col min="3333" max="3333" width="16.85546875" style="6" customWidth="1"/>
    <col min="3334" max="3334" width="17.5703125" style="6" customWidth="1"/>
    <col min="3335" max="3335" width="33.140625" style="6" customWidth="1"/>
    <col min="3336" max="3348" width="0" style="6" hidden="1" customWidth="1"/>
    <col min="3349" max="3585" width="9.140625" style="6"/>
    <col min="3586" max="3586" width="12.5703125" style="6" customWidth="1"/>
    <col min="3587" max="3587" width="49.5703125" style="6" customWidth="1"/>
    <col min="3588" max="3588" width="28" style="6" customWidth="1"/>
    <col min="3589" max="3589" width="16.85546875" style="6" customWidth="1"/>
    <col min="3590" max="3590" width="17.5703125" style="6" customWidth="1"/>
    <col min="3591" max="3591" width="33.140625" style="6" customWidth="1"/>
    <col min="3592" max="3604" width="0" style="6" hidden="1" customWidth="1"/>
    <col min="3605" max="3841" width="9.140625" style="6"/>
    <col min="3842" max="3842" width="12.5703125" style="6" customWidth="1"/>
    <col min="3843" max="3843" width="49.5703125" style="6" customWidth="1"/>
    <col min="3844" max="3844" width="28" style="6" customWidth="1"/>
    <col min="3845" max="3845" width="16.85546875" style="6" customWidth="1"/>
    <col min="3846" max="3846" width="17.5703125" style="6" customWidth="1"/>
    <col min="3847" max="3847" width="33.140625" style="6" customWidth="1"/>
    <col min="3848" max="3860" width="0" style="6" hidden="1" customWidth="1"/>
    <col min="3861" max="4097" width="9.140625" style="6"/>
    <col min="4098" max="4098" width="12.5703125" style="6" customWidth="1"/>
    <col min="4099" max="4099" width="49.5703125" style="6" customWidth="1"/>
    <col min="4100" max="4100" width="28" style="6" customWidth="1"/>
    <col min="4101" max="4101" width="16.85546875" style="6" customWidth="1"/>
    <col min="4102" max="4102" width="17.5703125" style="6" customWidth="1"/>
    <col min="4103" max="4103" width="33.140625" style="6" customWidth="1"/>
    <col min="4104" max="4116" width="0" style="6" hidden="1" customWidth="1"/>
    <col min="4117" max="4353" width="9.140625" style="6"/>
    <col min="4354" max="4354" width="12.5703125" style="6" customWidth="1"/>
    <col min="4355" max="4355" width="49.5703125" style="6" customWidth="1"/>
    <col min="4356" max="4356" width="28" style="6" customWidth="1"/>
    <col min="4357" max="4357" width="16.85546875" style="6" customWidth="1"/>
    <col min="4358" max="4358" width="17.5703125" style="6" customWidth="1"/>
    <col min="4359" max="4359" width="33.140625" style="6" customWidth="1"/>
    <col min="4360" max="4372" width="0" style="6" hidden="1" customWidth="1"/>
    <col min="4373" max="4609" width="9.140625" style="6"/>
    <col min="4610" max="4610" width="12.5703125" style="6" customWidth="1"/>
    <col min="4611" max="4611" width="49.5703125" style="6" customWidth="1"/>
    <col min="4612" max="4612" width="28" style="6" customWidth="1"/>
    <col min="4613" max="4613" width="16.85546875" style="6" customWidth="1"/>
    <col min="4614" max="4614" width="17.5703125" style="6" customWidth="1"/>
    <col min="4615" max="4615" width="33.140625" style="6" customWidth="1"/>
    <col min="4616" max="4628" width="0" style="6" hidden="1" customWidth="1"/>
    <col min="4629" max="4865" width="9.140625" style="6"/>
    <col min="4866" max="4866" width="12.5703125" style="6" customWidth="1"/>
    <col min="4867" max="4867" width="49.5703125" style="6" customWidth="1"/>
    <col min="4868" max="4868" width="28" style="6" customWidth="1"/>
    <col min="4869" max="4869" width="16.85546875" style="6" customWidth="1"/>
    <col min="4870" max="4870" width="17.5703125" style="6" customWidth="1"/>
    <col min="4871" max="4871" width="33.140625" style="6" customWidth="1"/>
    <col min="4872" max="4884" width="0" style="6" hidden="1" customWidth="1"/>
    <col min="4885" max="5121" width="9.140625" style="6"/>
    <col min="5122" max="5122" width="12.5703125" style="6" customWidth="1"/>
    <col min="5123" max="5123" width="49.5703125" style="6" customWidth="1"/>
    <col min="5124" max="5124" width="28" style="6" customWidth="1"/>
    <col min="5125" max="5125" width="16.85546875" style="6" customWidth="1"/>
    <col min="5126" max="5126" width="17.5703125" style="6" customWidth="1"/>
    <col min="5127" max="5127" width="33.140625" style="6" customWidth="1"/>
    <col min="5128" max="5140" width="0" style="6" hidden="1" customWidth="1"/>
    <col min="5141" max="5377" width="9.140625" style="6"/>
    <col min="5378" max="5378" width="12.5703125" style="6" customWidth="1"/>
    <col min="5379" max="5379" width="49.5703125" style="6" customWidth="1"/>
    <col min="5380" max="5380" width="28" style="6" customWidth="1"/>
    <col min="5381" max="5381" width="16.85546875" style="6" customWidth="1"/>
    <col min="5382" max="5382" width="17.5703125" style="6" customWidth="1"/>
    <col min="5383" max="5383" width="33.140625" style="6" customWidth="1"/>
    <col min="5384" max="5396" width="0" style="6" hidden="1" customWidth="1"/>
    <col min="5397" max="5633" width="9.140625" style="6"/>
    <col min="5634" max="5634" width="12.5703125" style="6" customWidth="1"/>
    <col min="5635" max="5635" width="49.5703125" style="6" customWidth="1"/>
    <col min="5636" max="5636" width="28" style="6" customWidth="1"/>
    <col min="5637" max="5637" width="16.85546875" style="6" customWidth="1"/>
    <col min="5638" max="5638" width="17.5703125" style="6" customWidth="1"/>
    <col min="5639" max="5639" width="33.140625" style="6" customWidth="1"/>
    <col min="5640" max="5652" width="0" style="6" hidden="1" customWidth="1"/>
    <col min="5653" max="5889" width="9.140625" style="6"/>
    <col min="5890" max="5890" width="12.5703125" style="6" customWidth="1"/>
    <col min="5891" max="5891" width="49.5703125" style="6" customWidth="1"/>
    <col min="5892" max="5892" width="28" style="6" customWidth="1"/>
    <col min="5893" max="5893" width="16.85546875" style="6" customWidth="1"/>
    <col min="5894" max="5894" width="17.5703125" style="6" customWidth="1"/>
    <col min="5895" max="5895" width="33.140625" style="6" customWidth="1"/>
    <col min="5896" max="5908" width="0" style="6" hidden="1" customWidth="1"/>
    <col min="5909" max="6145" width="9.140625" style="6"/>
    <col min="6146" max="6146" width="12.5703125" style="6" customWidth="1"/>
    <col min="6147" max="6147" width="49.5703125" style="6" customWidth="1"/>
    <col min="6148" max="6148" width="28" style="6" customWidth="1"/>
    <col min="6149" max="6149" width="16.85546875" style="6" customWidth="1"/>
    <col min="6150" max="6150" width="17.5703125" style="6" customWidth="1"/>
    <col min="6151" max="6151" width="33.140625" style="6" customWidth="1"/>
    <col min="6152" max="6164" width="0" style="6" hidden="1" customWidth="1"/>
    <col min="6165" max="6401" width="9.140625" style="6"/>
    <col min="6402" max="6402" width="12.5703125" style="6" customWidth="1"/>
    <col min="6403" max="6403" width="49.5703125" style="6" customWidth="1"/>
    <col min="6404" max="6404" width="28" style="6" customWidth="1"/>
    <col min="6405" max="6405" width="16.85546875" style="6" customWidth="1"/>
    <col min="6406" max="6406" width="17.5703125" style="6" customWidth="1"/>
    <col min="6407" max="6407" width="33.140625" style="6" customWidth="1"/>
    <col min="6408" max="6420" width="0" style="6" hidden="1" customWidth="1"/>
    <col min="6421" max="6657" width="9.140625" style="6"/>
    <col min="6658" max="6658" width="12.5703125" style="6" customWidth="1"/>
    <col min="6659" max="6659" width="49.5703125" style="6" customWidth="1"/>
    <col min="6660" max="6660" width="28" style="6" customWidth="1"/>
    <col min="6661" max="6661" width="16.85546875" style="6" customWidth="1"/>
    <col min="6662" max="6662" width="17.5703125" style="6" customWidth="1"/>
    <col min="6663" max="6663" width="33.140625" style="6" customWidth="1"/>
    <col min="6664" max="6676" width="0" style="6" hidden="1" customWidth="1"/>
    <col min="6677" max="6913" width="9.140625" style="6"/>
    <col min="6914" max="6914" width="12.5703125" style="6" customWidth="1"/>
    <col min="6915" max="6915" width="49.5703125" style="6" customWidth="1"/>
    <col min="6916" max="6916" width="28" style="6" customWidth="1"/>
    <col min="6917" max="6917" width="16.85546875" style="6" customWidth="1"/>
    <col min="6918" max="6918" width="17.5703125" style="6" customWidth="1"/>
    <col min="6919" max="6919" width="33.140625" style="6" customWidth="1"/>
    <col min="6920" max="6932" width="0" style="6" hidden="1" customWidth="1"/>
    <col min="6933" max="7169" width="9.140625" style="6"/>
    <col min="7170" max="7170" width="12.5703125" style="6" customWidth="1"/>
    <col min="7171" max="7171" width="49.5703125" style="6" customWidth="1"/>
    <col min="7172" max="7172" width="28" style="6" customWidth="1"/>
    <col min="7173" max="7173" width="16.85546875" style="6" customWidth="1"/>
    <col min="7174" max="7174" width="17.5703125" style="6" customWidth="1"/>
    <col min="7175" max="7175" width="33.140625" style="6" customWidth="1"/>
    <col min="7176" max="7188" width="0" style="6" hidden="1" customWidth="1"/>
    <col min="7189" max="7425" width="9.140625" style="6"/>
    <col min="7426" max="7426" width="12.5703125" style="6" customWidth="1"/>
    <col min="7427" max="7427" width="49.5703125" style="6" customWidth="1"/>
    <col min="7428" max="7428" width="28" style="6" customWidth="1"/>
    <col min="7429" max="7429" width="16.85546875" style="6" customWidth="1"/>
    <col min="7430" max="7430" width="17.5703125" style="6" customWidth="1"/>
    <col min="7431" max="7431" width="33.140625" style="6" customWidth="1"/>
    <col min="7432" max="7444" width="0" style="6" hidden="1" customWidth="1"/>
    <col min="7445" max="7681" width="9.140625" style="6"/>
    <col min="7682" max="7682" width="12.5703125" style="6" customWidth="1"/>
    <col min="7683" max="7683" width="49.5703125" style="6" customWidth="1"/>
    <col min="7684" max="7684" width="28" style="6" customWidth="1"/>
    <col min="7685" max="7685" width="16.85546875" style="6" customWidth="1"/>
    <col min="7686" max="7686" width="17.5703125" style="6" customWidth="1"/>
    <col min="7687" max="7687" width="33.140625" style="6" customWidth="1"/>
    <col min="7688" max="7700" width="0" style="6" hidden="1" customWidth="1"/>
    <col min="7701" max="7937" width="9.140625" style="6"/>
    <col min="7938" max="7938" width="12.5703125" style="6" customWidth="1"/>
    <col min="7939" max="7939" width="49.5703125" style="6" customWidth="1"/>
    <col min="7940" max="7940" width="28" style="6" customWidth="1"/>
    <col min="7941" max="7941" width="16.85546875" style="6" customWidth="1"/>
    <col min="7942" max="7942" width="17.5703125" style="6" customWidth="1"/>
    <col min="7943" max="7943" width="33.140625" style="6" customWidth="1"/>
    <col min="7944" max="7956" width="0" style="6" hidden="1" customWidth="1"/>
    <col min="7957" max="8193" width="9.140625" style="6"/>
    <col min="8194" max="8194" width="12.5703125" style="6" customWidth="1"/>
    <col min="8195" max="8195" width="49.5703125" style="6" customWidth="1"/>
    <col min="8196" max="8196" width="28" style="6" customWidth="1"/>
    <col min="8197" max="8197" width="16.85546875" style="6" customWidth="1"/>
    <col min="8198" max="8198" width="17.5703125" style="6" customWidth="1"/>
    <col min="8199" max="8199" width="33.140625" style="6" customWidth="1"/>
    <col min="8200" max="8212" width="0" style="6" hidden="1" customWidth="1"/>
    <col min="8213" max="8449" width="9.140625" style="6"/>
    <col min="8450" max="8450" width="12.5703125" style="6" customWidth="1"/>
    <col min="8451" max="8451" width="49.5703125" style="6" customWidth="1"/>
    <col min="8452" max="8452" width="28" style="6" customWidth="1"/>
    <col min="8453" max="8453" width="16.85546875" style="6" customWidth="1"/>
    <col min="8454" max="8454" width="17.5703125" style="6" customWidth="1"/>
    <col min="8455" max="8455" width="33.140625" style="6" customWidth="1"/>
    <col min="8456" max="8468" width="0" style="6" hidden="1" customWidth="1"/>
    <col min="8469" max="8705" width="9.140625" style="6"/>
    <col min="8706" max="8706" width="12.5703125" style="6" customWidth="1"/>
    <col min="8707" max="8707" width="49.5703125" style="6" customWidth="1"/>
    <col min="8708" max="8708" width="28" style="6" customWidth="1"/>
    <col min="8709" max="8709" width="16.85546875" style="6" customWidth="1"/>
    <col min="8710" max="8710" width="17.5703125" style="6" customWidth="1"/>
    <col min="8711" max="8711" width="33.140625" style="6" customWidth="1"/>
    <col min="8712" max="8724" width="0" style="6" hidden="1" customWidth="1"/>
    <col min="8725" max="8961" width="9.140625" style="6"/>
    <col min="8962" max="8962" width="12.5703125" style="6" customWidth="1"/>
    <col min="8963" max="8963" width="49.5703125" style="6" customWidth="1"/>
    <col min="8964" max="8964" width="28" style="6" customWidth="1"/>
    <col min="8965" max="8965" width="16.85546875" style="6" customWidth="1"/>
    <col min="8966" max="8966" width="17.5703125" style="6" customWidth="1"/>
    <col min="8967" max="8967" width="33.140625" style="6" customWidth="1"/>
    <col min="8968" max="8980" width="0" style="6" hidden="1" customWidth="1"/>
    <col min="8981" max="9217" width="9.140625" style="6"/>
    <col min="9218" max="9218" width="12.5703125" style="6" customWidth="1"/>
    <col min="9219" max="9219" width="49.5703125" style="6" customWidth="1"/>
    <col min="9220" max="9220" width="28" style="6" customWidth="1"/>
    <col min="9221" max="9221" width="16.85546875" style="6" customWidth="1"/>
    <col min="9222" max="9222" width="17.5703125" style="6" customWidth="1"/>
    <col min="9223" max="9223" width="33.140625" style="6" customWidth="1"/>
    <col min="9224" max="9236" width="0" style="6" hidden="1" customWidth="1"/>
    <col min="9237" max="9473" width="9.140625" style="6"/>
    <col min="9474" max="9474" width="12.5703125" style="6" customWidth="1"/>
    <col min="9475" max="9475" width="49.5703125" style="6" customWidth="1"/>
    <col min="9476" max="9476" width="28" style="6" customWidth="1"/>
    <col min="9477" max="9477" width="16.85546875" style="6" customWidth="1"/>
    <col min="9478" max="9478" width="17.5703125" style="6" customWidth="1"/>
    <col min="9479" max="9479" width="33.140625" style="6" customWidth="1"/>
    <col min="9480" max="9492" width="0" style="6" hidden="1" customWidth="1"/>
    <col min="9493" max="9729" width="9.140625" style="6"/>
    <col min="9730" max="9730" width="12.5703125" style="6" customWidth="1"/>
    <col min="9731" max="9731" width="49.5703125" style="6" customWidth="1"/>
    <col min="9732" max="9732" width="28" style="6" customWidth="1"/>
    <col min="9733" max="9733" width="16.85546875" style="6" customWidth="1"/>
    <col min="9734" max="9734" width="17.5703125" style="6" customWidth="1"/>
    <col min="9735" max="9735" width="33.140625" style="6" customWidth="1"/>
    <col min="9736" max="9748" width="0" style="6" hidden="1" customWidth="1"/>
    <col min="9749" max="9985" width="9.140625" style="6"/>
    <col min="9986" max="9986" width="12.5703125" style="6" customWidth="1"/>
    <col min="9987" max="9987" width="49.5703125" style="6" customWidth="1"/>
    <col min="9988" max="9988" width="28" style="6" customWidth="1"/>
    <col min="9989" max="9989" width="16.85546875" style="6" customWidth="1"/>
    <col min="9990" max="9990" width="17.5703125" style="6" customWidth="1"/>
    <col min="9991" max="9991" width="33.140625" style="6" customWidth="1"/>
    <col min="9992" max="10004" width="0" style="6" hidden="1" customWidth="1"/>
    <col min="10005" max="10241" width="9.140625" style="6"/>
    <col min="10242" max="10242" width="12.5703125" style="6" customWidth="1"/>
    <col min="10243" max="10243" width="49.5703125" style="6" customWidth="1"/>
    <col min="10244" max="10244" width="28" style="6" customWidth="1"/>
    <col min="10245" max="10245" width="16.85546875" style="6" customWidth="1"/>
    <col min="10246" max="10246" width="17.5703125" style="6" customWidth="1"/>
    <col min="10247" max="10247" width="33.140625" style="6" customWidth="1"/>
    <col min="10248" max="10260" width="0" style="6" hidden="1" customWidth="1"/>
    <col min="10261" max="10497" width="9.140625" style="6"/>
    <col min="10498" max="10498" width="12.5703125" style="6" customWidth="1"/>
    <col min="10499" max="10499" width="49.5703125" style="6" customWidth="1"/>
    <col min="10500" max="10500" width="28" style="6" customWidth="1"/>
    <col min="10501" max="10501" width="16.85546875" style="6" customWidth="1"/>
    <col min="10502" max="10502" width="17.5703125" style="6" customWidth="1"/>
    <col min="10503" max="10503" width="33.140625" style="6" customWidth="1"/>
    <col min="10504" max="10516" width="0" style="6" hidden="1" customWidth="1"/>
    <col min="10517" max="10753" width="9.140625" style="6"/>
    <col min="10754" max="10754" width="12.5703125" style="6" customWidth="1"/>
    <col min="10755" max="10755" width="49.5703125" style="6" customWidth="1"/>
    <col min="10756" max="10756" width="28" style="6" customWidth="1"/>
    <col min="10757" max="10757" width="16.85546875" style="6" customWidth="1"/>
    <col min="10758" max="10758" width="17.5703125" style="6" customWidth="1"/>
    <col min="10759" max="10759" width="33.140625" style="6" customWidth="1"/>
    <col min="10760" max="10772" width="0" style="6" hidden="1" customWidth="1"/>
    <col min="10773" max="11009" width="9.140625" style="6"/>
    <col min="11010" max="11010" width="12.5703125" style="6" customWidth="1"/>
    <col min="11011" max="11011" width="49.5703125" style="6" customWidth="1"/>
    <col min="11012" max="11012" width="28" style="6" customWidth="1"/>
    <col min="11013" max="11013" width="16.85546875" style="6" customWidth="1"/>
    <col min="11014" max="11014" width="17.5703125" style="6" customWidth="1"/>
    <col min="11015" max="11015" width="33.140625" style="6" customWidth="1"/>
    <col min="11016" max="11028" width="0" style="6" hidden="1" customWidth="1"/>
    <col min="11029" max="11265" width="9.140625" style="6"/>
    <col min="11266" max="11266" width="12.5703125" style="6" customWidth="1"/>
    <col min="11267" max="11267" width="49.5703125" style="6" customWidth="1"/>
    <col min="11268" max="11268" width="28" style="6" customWidth="1"/>
    <col min="11269" max="11269" width="16.85546875" style="6" customWidth="1"/>
    <col min="11270" max="11270" width="17.5703125" style="6" customWidth="1"/>
    <col min="11271" max="11271" width="33.140625" style="6" customWidth="1"/>
    <col min="11272" max="11284" width="0" style="6" hidden="1" customWidth="1"/>
    <col min="11285" max="11521" width="9.140625" style="6"/>
    <col min="11522" max="11522" width="12.5703125" style="6" customWidth="1"/>
    <col min="11523" max="11523" width="49.5703125" style="6" customWidth="1"/>
    <col min="11524" max="11524" width="28" style="6" customWidth="1"/>
    <col min="11525" max="11525" width="16.85546875" style="6" customWidth="1"/>
    <col min="11526" max="11526" width="17.5703125" style="6" customWidth="1"/>
    <col min="11527" max="11527" width="33.140625" style="6" customWidth="1"/>
    <col min="11528" max="11540" width="0" style="6" hidden="1" customWidth="1"/>
    <col min="11541" max="11777" width="9.140625" style="6"/>
    <col min="11778" max="11778" width="12.5703125" style="6" customWidth="1"/>
    <col min="11779" max="11779" width="49.5703125" style="6" customWidth="1"/>
    <col min="11780" max="11780" width="28" style="6" customWidth="1"/>
    <col min="11781" max="11781" width="16.85546875" style="6" customWidth="1"/>
    <col min="11782" max="11782" width="17.5703125" style="6" customWidth="1"/>
    <col min="11783" max="11783" width="33.140625" style="6" customWidth="1"/>
    <col min="11784" max="11796" width="0" style="6" hidden="1" customWidth="1"/>
    <col min="11797" max="12033" width="9.140625" style="6"/>
    <col min="12034" max="12034" width="12.5703125" style="6" customWidth="1"/>
    <col min="12035" max="12035" width="49.5703125" style="6" customWidth="1"/>
    <col min="12036" max="12036" width="28" style="6" customWidth="1"/>
    <col min="12037" max="12037" width="16.85546875" style="6" customWidth="1"/>
    <col min="12038" max="12038" width="17.5703125" style="6" customWidth="1"/>
    <col min="12039" max="12039" width="33.140625" style="6" customWidth="1"/>
    <col min="12040" max="12052" width="0" style="6" hidden="1" customWidth="1"/>
    <col min="12053" max="12289" width="9.140625" style="6"/>
    <col min="12290" max="12290" width="12.5703125" style="6" customWidth="1"/>
    <col min="12291" max="12291" width="49.5703125" style="6" customWidth="1"/>
    <col min="12292" max="12292" width="28" style="6" customWidth="1"/>
    <col min="12293" max="12293" width="16.85546875" style="6" customWidth="1"/>
    <col min="12294" max="12294" width="17.5703125" style="6" customWidth="1"/>
    <col min="12295" max="12295" width="33.140625" style="6" customWidth="1"/>
    <col min="12296" max="12308" width="0" style="6" hidden="1" customWidth="1"/>
    <col min="12309" max="12545" width="9.140625" style="6"/>
    <col min="12546" max="12546" width="12.5703125" style="6" customWidth="1"/>
    <col min="12547" max="12547" width="49.5703125" style="6" customWidth="1"/>
    <col min="12548" max="12548" width="28" style="6" customWidth="1"/>
    <col min="12549" max="12549" width="16.85546875" style="6" customWidth="1"/>
    <col min="12550" max="12550" width="17.5703125" style="6" customWidth="1"/>
    <col min="12551" max="12551" width="33.140625" style="6" customWidth="1"/>
    <col min="12552" max="12564" width="0" style="6" hidden="1" customWidth="1"/>
    <col min="12565" max="12801" width="9.140625" style="6"/>
    <col min="12802" max="12802" width="12.5703125" style="6" customWidth="1"/>
    <col min="12803" max="12803" width="49.5703125" style="6" customWidth="1"/>
    <col min="12804" max="12804" width="28" style="6" customWidth="1"/>
    <col min="12805" max="12805" width="16.85546875" style="6" customWidth="1"/>
    <col min="12806" max="12806" width="17.5703125" style="6" customWidth="1"/>
    <col min="12807" max="12807" width="33.140625" style="6" customWidth="1"/>
    <col min="12808" max="12820" width="0" style="6" hidden="1" customWidth="1"/>
    <col min="12821" max="13057" width="9.140625" style="6"/>
    <col min="13058" max="13058" width="12.5703125" style="6" customWidth="1"/>
    <col min="13059" max="13059" width="49.5703125" style="6" customWidth="1"/>
    <col min="13060" max="13060" width="28" style="6" customWidth="1"/>
    <col min="13061" max="13061" width="16.85546875" style="6" customWidth="1"/>
    <col min="13062" max="13062" width="17.5703125" style="6" customWidth="1"/>
    <col min="13063" max="13063" width="33.140625" style="6" customWidth="1"/>
    <col min="13064" max="13076" width="0" style="6" hidden="1" customWidth="1"/>
    <col min="13077" max="13313" width="9.140625" style="6"/>
    <col min="13314" max="13314" width="12.5703125" style="6" customWidth="1"/>
    <col min="13315" max="13315" width="49.5703125" style="6" customWidth="1"/>
    <col min="13316" max="13316" width="28" style="6" customWidth="1"/>
    <col min="13317" max="13317" width="16.85546875" style="6" customWidth="1"/>
    <col min="13318" max="13318" width="17.5703125" style="6" customWidth="1"/>
    <col min="13319" max="13319" width="33.140625" style="6" customWidth="1"/>
    <col min="13320" max="13332" width="0" style="6" hidden="1" customWidth="1"/>
    <col min="13333" max="13569" width="9.140625" style="6"/>
    <col min="13570" max="13570" width="12.5703125" style="6" customWidth="1"/>
    <col min="13571" max="13571" width="49.5703125" style="6" customWidth="1"/>
    <col min="13572" max="13572" width="28" style="6" customWidth="1"/>
    <col min="13573" max="13573" width="16.85546875" style="6" customWidth="1"/>
    <col min="13574" max="13574" width="17.5703125" style="6" customWidth="1"/>
    <col min="13575" max="13575" width="33.140625" style="6" customWidth="1"/>
    <col min="13576" max="13588" width="0" style="6" hidden="1" customWidth="1"/>
    <col min="13589" max="13825" width="9.140625" style="6"/>
    <col min="13826" max="13826" width="12.5703125" style="6" customWidth="1"/>
    <col min="13827" max="13827" width="49.5703125" style="6" customWidth="1"/>
    <col min="13828" max="13828" width="28" style="6" customWidth="1"/>
    <col min="13829" max="13829" width="16.85546875" style="6" customWidth="1"/>
    <col min="13830" max="13830" width="17.5703125" style="6" customWidth="1"/>
    <col min="13831" max="13831" width="33.140625" style="6" customWidth="1"/>
    <col min="13832" max="13844" width="0" style="6" hidden="1" customWidth="1"/>
    <col min="13845" max="14081" width="9.140625" style="6"/>
    <col min="14082" max="14082" width="12.5703125" style="6" customWidth="1"/>
    <col min="14083" max="14083" width="49.5703125" style="6" customWidth="1"/>
    <col min="14084" max="14084" width="28" style="6" customWidth="1"/>
    <col min="14085" max="14085" width="16.85546875" style="6" customWidth="1"/>
    <col min="14086" max="14086" width="17.5703125" style="6" customWidth="1"/>
    <col min="14087" max="14087" width="33.140625" style="6" customWidth="1"/>
    <col min="14088" max="14100" width="0" style="6" hidden="1" customWidth="1"/>
    <col min="14101" max="14337" width="9.140625" style="6"/>
    <col min="14338" max="14338" width="12.5703125" style="6" customWidth="1"/>
    <col min="14339" max="14339" width="49.5703125" style="6" customWidth="1"/>
    <col min="14340" max="14340" width="28" style="6" customWidth="1"/>
    <col min="14341" max="14341" width="16.85546875" style="6" customWidth="1"/>
    <col min="14342" max="14342" width="17.5703125" style="6" customWidth="1"/>
    <col min="14343" max="14343" width="33.140625" style="6" customWidth="1"/>
    <col min="14344" max="14356" width="0" style="6" hidden="1" customWidth="1"/>
    <col min="14357" max="14593" width="9.140625" style="6"/>
    <col min="14594" max="14594" width="12.5703125" style="6" customWidth="1"/>
    <col min="14595" max="14595" width="49.5703125" style="6" customWidth="1"/>
    <col min="14596" max="14596" width="28" style="6" customWidth="1"/>
    <col min="14597" max="14597" width="16.85546875" style="6" customWidth="1"/>
    <col min="14598" max="14598" width="17.5703125" style="6" customWidth="1"/>
    <col min="14599" max="14599" width="33.140625" style="6" customWidth="1"/>
    <col min="14600" max="14612" width="0" style="6" hidden="1" customWidth="1"/>
    <col min="14613" max="14849" width="9.140625" style="6"/>
    <col min="14850" max="14850" width="12.5703125" style="6" customWidth="1"/>
    <col min="14851" max="14851" width="49.5703125" style="6" customWidth="1"/>
    <col min="14852" max="14852" width="28" style="6" customWidth="1"/>
    <col min="14853" max="14853" width="16.85546875" style="6" customWidth="1"/>
    <col min="14854" max="14854" width="17.5703125" style="6" customWidth="1"/>
    <col min="14855" max="14855" width="33.140625" style="6" customWidth="1"/>
    <col min="14856" max="14868" width="0" style="6" hidden="1" customWidth="1"/>
    <col min="14869" max="15105" width="9.140625" style="6"/>
    <col min="15106" max="15106" width="12.5703125" style="6" customWidth="1"/>
    <col min="15107" max="15107" width="49.5703125" style="6" customWidth="1"/>
    <col min="15108" max="15108" width="28" style="6" customWidth="1"/>
    <col min="15109" max="15109" width="16.85546875" style="6" customWidth="1"/>
    <col min="15110" max="15110" width="17.5703125" style="6" customWidth="1"/>
    <col min="15111" max="15111" width="33.140625" style="6" customWidth="1"/>
    <col min="15112" max="15124" width="0" style="6" hidden="1" customWidth="1"/>
    <col min="15125" max="15361" width="9.140625" style="6"/>
    <col min="15362" max="15362" width="12.5703125" style="6" customWidth="1"/>
    <col min="15363" max="15363" width="49.5703125" style="6" customWidth="1"/>
    <col min="15364" max="15364" width="28" style="6" customWidth="1"/>
    <col min="15365" max="15365" width="16.85546875" style="6" customWidth="1"/>
    <col min="15366" max="15366" width="17.5703125" style="6" customWidth="1"/>
    <col min="15367" max="15367" width="33.140625" style="6" customWidth="1"/>
    <col min="15368" max="15380" width="0" style="6" hidden="1" customWidth="1"/>
    <col min="15381" max="15617" width="9.140625" style="6"/>
    <col min="15618" max="15618" width="12.5703125" style="6" customWidth="1"/>
    <col min="15619" max="15619" width="49.5703125" style="6" customWidth="1"/>
    <col min="15620" max="15620" width="28" style="6" customWidth="1"/>
    <col min="15621" max="15621" width="16.85546875" style="6" customWidth="1"/>
    <col min="15622" max="15622" width="17.5703125" style="6" customWidth="1"/>
    <col min="15623" max="15623" width="33.140625" style="6" customWidth="1"/>
    <col min="15624" max="15636" width="0" style="6" hidden="1" customWidth="1"/>
    <col min="15637" max="15873" width="9.140625" style="6"/>
    <col min="15874" max="15874" width="12.5703125" style="6" customWidth="1"/>
    <col min="15875" max="15875" width="49.5703125" style="6" customWidth="1"/>
    <col min="15876" max="15876" width="28" style="6" customWidth="1"/>
    <col min="15877" max="15877" width="16.85546875" style="6" customWidth="1"/>
    <col min="15878" max="15878" width="17.5703125" style="6" customWidth="1"/>
    <col min="15879" max="15879" width="33.140625" style="6" customWidth="1"/>
    <col min="15880" max="15892" width="0" style="6" hidden="1" customWidth="1"/>
    <col min="15893" max="16129" width="9.140625" style="6"/>
    <col min="16130" max="16130" width="12.5703125" style="6" customWidth="1"/>
    <col min="16131" max="16131" width="49.5703125" style="6" customWidth="1"/>
    <col min="16132" max="16132" width="28" style="6" customWidth="1"/>
    <col min="16133" max="16133" width="16.85546875" style="6" customWidth="1"/>
    <col min="16134" max="16134" width="17.5703125" style="6" customWidth="1"/>
    <col min="16135" max="16135" width="33.140625" style="6" customWidth="1"/>
    <col min="16136" max="16148" width="0" style="6" hidden="1" customWidth="1"/>
    <col min="16149" max="16384" width="9.140625" style="6"/>
  </cols>
  <sheetData>
    <row r="1" spans="1:6" customFormat="1" ht="18" x14ac:dyDescent="0.25">
      <c r="A1" s="179" t="s">
        <v>33</v>
      </c>
      <c r="B1" s="179"/>
      <c r="C1" s="179"/>
      <c r="D1" s="179"/>
      <c r="E1" s="179"/>
      <c r="F1" s="179"/>
    </row>
    <row r="2" spans="1:6" customFormat="1" ht="15.75" x14ac:dyDescent="0.25">
      <c r="A2" s="26"/>
      <c r="B2" s="180" t="s">
        <v>34</v>
      </c>
      <c r="C2" s="180"/>
      <c r="D2" s="180"/>
      <c r="E2" s="180"/>
      <c r="F2" s="180"/>
    </row>
    <row r="3" spans="1:6" customFormat="1" ht="15" x14ac:dyDescent="0.25">
      <c r="A3" s="26"/>
      <c r="B3" s="181" t="s">
        <v>35</v>
      </c>
      <c r="C3" s="182"/>
      <c r="D3" s="64" t="s">
        <v>36</v>
      </c>
      <c r="E3" s="64" t="s">
        <v>37</v>
      </c>
      <c r="F3" s="64" t="s">
        <v>38</v>
      </c>
    </row>
    <row r="4" spans="1:6" customFormat="1" ht="15" x14ac:dyDescent="0.25">
      <c r="A4" s="26"/>
      <c r="B4" s="171"/>
      <c r="C4" s="171"/>
      <c r="D4" s="65"/>
      <c r="E4" s="66"/>
      <c r="F4" s="27"/>
    </row>
    <row r="5" spans="1:6" customFormat="1" ht="15" x14ac:dyDescent="0.25">
      <c r="A5" s="26"/>
      <c r="B5" s="67" t="s">
        <v>39</v>
      </c>
      <c r="C5" s="67"/>
      <c r="D5" s="67" t="s">
        <v>40</v>
      </c>
      <c r="E5" s="67"/>
      <c r="F5" s="68" t="s">
        <v>41</v>
      </c>
    </row>
    <row r="6" spans="1:6" customFormat="1" ht="15" x14ac:dyDescent="0.25">
      <c r="A6" s="26"/>
      <c r="B6" s="183"/>
      <c r="C6" s="183"/>
      <c r="D6" s="28"/>
      <c r="E6" s="28"/>
      <c r="F6" s="29"/>
    </row>
    <row r="7" spans="1:6" customFormat="1" ht="15" x14ac:dyDescent="0.25">
      <c r="A7" s="26"/>
      <c r="B7" s="169" t="s">
        <v>42</v>
      </c>
      <c r="C7" s="169"/>
      <c r="D7" s="69" t="s">
        <v>3</v>
      </c>
      <c r="E7" s="170" t="s">
        <v>43</v>
      </c>
      <c r="F7" s="170"/>
    </row>
    <row r="8" spans="1:6" customFormat="1" ht="15" x14ac:dyDescent="0.25">
      <c r="A8" s="26"/>
      <c r="B8" s="171" t="s">
        <v>183</v>
      </c>
      <c r="C8" s="171"/>
      <c r="D8" s="70"/>
      <c r="E8" s="172"/>
      <c r="F8" s="172"/>
    </row>
    <row r="9" spans="1:6" customFormat="1" ht="16.5" thickBot="1" x14ac:dyDescent="0.3">
      <c r="A9" s="26"/>
      <c r="B9" s="173" t="s">
        <v>44</v>
      </c>
      <c r="C9" s="173"/>
      <c r="D9" s="173"/>
      <c r="E9" s="173"/>
      <c r="F9" s="173"/>
    </row>
    <row r="10" spans="1:6" customFormat="1" ht="15" x14ac:dyDescent="0.25">
      <c r="A10" s="26"/>
      <c r="B10" s="30" t="s">
        <v>45</v>
      </c>
      <c r="C10" s="30"/>
      <c r="D10" s="30" t="s">
        <v>46</v>
      </c>
      <c r="E10" s="30"/>
      <c r="F10" s="30" t="s">
        <v>47</v>
      </c>
    </row>
    <row r="11" spans="1:6" customFormat="1" ht="15.75" thickBot="1" x14ac:dyDescent="0.3">
      <c r="A11" s="26"/>
      <c r="B11" s="174"/>
      <c r="C11" s="175"/>
      <c r="D11" s="176"/>
      <c r="E11" s="177"/>
      <c r="F11" s="31"/>
    </row>
    <row r="12" spans="1:6" customFormat="1" ht="15" x14ac:dyDescent="0.25">
      <c r="A12" s="26"/>
      <c r="B12" s="32"/>
      <c r="C12" s="71" t="s">
        <v>173</v>
      </c>
      <c r="D12" s="33" t="s">
        <v>48</v>
      </c>
      <c r="E12" s="30"/>
      <c r="F12" s="30"/>
    </row>
    <row r="13" spans="1:6" customFormat="1" ht="15.75" thickBot="1" x14ac:dyDescent="0.3">
      <c r="A13" s="26"/>
      <c r="B13" s="72"/>
      <c r="C13" s="73" t="s">
        <v>49</v>
      </c>
      <c r="D13" s="163"/>
      <c r="E13" s="164"/>
      <c r="F13" s="164"/>
    </row>
    <row r="14" spans="1:6" customFormat="1" ht="15" x14ac:dyDescent="0.25">
      <c r="A14" s="26"/>
      <c r="B14" s="34"/>
      <c r="C14" s="35"/>
      <c r="D14" s="33" t="s">
        <v>64</v>
      </c>
      <c r="E14" s="36"/>
      <c r="F14" s="36"/>
    </row>
    <row r="15" spans="1:6" customFormat="1" ht="15.75" thickBot="1" x14ac:dyDescent="0.3">
      <c r="A15" s="26"/>
      <c r="B15" s="72"/>
      <c r="C15" s="73" t="s">
        <v>65</v>
      </c>
      <c r="D15" s="163"/>
      <c r="E15" s="164"/>
      <c r="F15" s="164"/>
    </row>
    <row r="16" spans="1:6" customFormat="1" ht="15" x14ac:dyDescent="0.25">
      <c r="A16" s="26"/>
      <c r="B16" s="34"/>
      <c r="C16" s="35"/>
      <c r="D16" s="33" t="s">
        <v>50</v>
      </c>
      <c r="E16" s="36"/>
      <c r="F16" s="36"/>
    </row>
    <row r="17" spans="1:7" customFormat="1" ht="15.75" thickBot="1" x14ac:dyDescent="0.3">
      <c r="A17" s="26"/>
      <c r="B17" s="74"/>
      <c r="C17" s="75" t="s">
        <v>51</v>
      </c>
      <c r="D17" s="165"/>
      <c r="E17" s="166"/>
      <c r="F17" s="166"/>
    </row>
    <row r="18" spans="1:7" customFormat="1" ht="15" x14ac:dyDescent="0.25">
      <c r="A18" s="26"/>
      <c r="B18" s="37" t="s">
        <v>52</v>
      </c>
      <c r="C18" s="37"/>
      <c r="D18" s="30" t="s">
        <v>53</v>
      </c>
      <c r="E18" s="36"/>
      <c r="F18" s="36"/>
    </row>
    <row r="19" spans="1:7" customFormat="1" ht="15.75" thickBot="1" x14ac:dyDescent="0.3">
      <c r="A19" s="26"/>
      <c r="B19" s="167">
        <v>0</v>
      </c>
      <c r="C19" s="168"/>
      <c r="D19" s="167">
        <v>0</v>
      </c>
      <c r="E19" s="178"/>
      <c r="F19" s="168"/>
    </row>
    <row r="20" spans="1:7" x14ac:dyDescent="0.2">
      <c r="B20" s="76"/>
      <c r="C20" s="76"/>
      <c r="D20" s="76"/>
      <c r="E20" s="76"/>
      <c r="F20" s="76"/>
    </row>
    <row r="21" spans="1:7" x14ac:dyDescent="0.2">
      <c r="B21" s="153"/>
      <c r="C21" s="153"/>
      <c r="D21" s="153"/>
      <c r="E21" s="153"/>
      <c r="F21" s="153"/>
    </row>
    <row r="22" spans="1:7" x14ac:dyDescent="0.2">
      <c r="B22" s="154" t="s">
        <v>66</v>
      </c>
      <c r="C22" s="154"/>
      <c r="D22" s="154"/>
      <c r="E22" s="154"/>
      <c r="F22" s="154"/>
    </row>
    <row r="23" spans="1:7" x14ac:dyDescent="0.2">
      <c r="B23" s="77">
        <v>1</v>
      </c>
      <c r="C23" s="145" t="s">
        <v>67</v>
      </c>
      <c r="D23" s="149"/>
      <c r="E23" s="146"/>
      <c r="F23" s="77" t="s">
        <v>68</v>
      </c>
    </row>
    <row r="24" spans="1:7" x14ac:dyDescent="0.2">
      <c r="B24" s="77" t="s">
        <v>0</v>
      </c>
      <c r="C24" s="78" t="s">
        <v>5</v>
      </c>
      <c r="D24" s="79"/>
      <c r="E24" s="77" t="s">
        <v>4</v>
      </c>
      <c r="F24" s="80">
        <v>0</v>
      </c>
    </row>
    <row r="25" spans="1:7" x14ac:dyDescent="0.2">
      <c r="B25" s="77" t="s">
        <v>1</v>
      </c>
      <c r="C25" s="78" t="s">
        <v>69</v>
      </c>
      <c r="D25" s="79"/>
      <c r="E25" s="81"/>
      <c r="F25" s="80">
        <v>0</v>
      </c>
    </row>
    <row r="26" spans="1:7" ht="15" x14ac:dyDescent="0.25">
      <c r="B26" s="77" t="s">
        <v>2</v>
      </c>
      <c r="C26" s="78" t="s">
        <v>70</v>
      </c>
      <c r="D26" s="79"/>
      <c r="E26" s="82">
        <v>0.4</v>
      </c>
      <c r="F26" s="80">
        <v>0</v>
      </c>
    </row>
    <row r="27" spans="1:7" ht="15" x14ac:dyDescent="0.25">
      <c r="B27" s="77" t="s">
        <v>6</v>
      </c>
      <c r="C27" s="78" t="s">
        <v>71</v>
      </c>
      <c r="D27" s="79"/>
      <c r="E27" s="82"/>
      <c r="F27" s="80">
        <v>0</v>
      </c>
    </row>
    <row r="28" spans="1:7" ht="15" x14ac:dyDescent="0.25">
      <c r="B28" s="77" t="s">
        <v>7</v>
      </c>
      <c r="C28" s="78" t="s">
        <v>72</v>
      </c>
      <c r="D28" s="79"/>
      <c r="E28" s="82"/>
      <c r="F28" s="80">
        <v>0</v>
      </c>
    </row>
    <row r="29" spans="1:7" ht="15" x14ac:dyDescent="0.25">
      <c r="B29" s="77" t="s">
        <v>8</v>
      </c>
      <c r="C29" s="78" t="s">
        <v>11</v>
      </c>
      <c r="D29" s="79"/>
      <c r="E29" s="82"/>
      <c r="F29" s="80">
        <v>0</v>
      </c>
    </row>
    <row r="30" spans="1:7" ht="15" x14ac:dyDescent="0.25">
      <c r="B30" s="77"/>
      <c r="C30" s="78"/>
      <c r="D30" s="79"/>
      <c r="E30" s="82"/>
      <c r="F30" s="80"/>
    </row>
    <row r="31" spans="1:7" ht="15" x14ac:dyDescent="0.25">
      <c r="B31" s="145" t="s">
        <v>73</v>
      </c>
      <c r="C31" s="149"/>
      <c r="D31" s="146"/>
      <c r="E31" s="82"/>
      <c r="F31" s="83">
        <f>TRUNC(SUM(F24:F30),2)</f>
        <v>0</v>
      </c>
    </row>
    <row r="32" spans="1:7" x14ac:dyDescent="0.2">
      <c r="B32" s="84"/>
      <c r="C32" s="84"/>
      <c r="D32" s="84"/>
      <c r="E32" s="84"/>
      <c r="F32" s="84"/>
      <c r="G32" s="85"/>
    </row>
    <row r="33" spans="2:8" x14ac:dyDescent="0.2">
      <c r="B33" s="154" t="s">
        <v>74</v>
      </c>
      <c r="C33" s="154"/>
      <c r="D33" s="154"/>
      <c r="E33" s="154"/>
      <c r="F33" s="154"/>
    </row>
    <row r="34" spans="2:8" x14ac:dyDescent="0.2">
      <c r="B34" s="145" t="s">
        <v>75</v>
      </c>
      <c r="C34" s="149"/>
      <c r="D34" s="146"/>
      <c r="E34" s="77" t="s">
        <v>4</v>
      </c>
      <c r="F34" s="77" t="s">
        <v>68</v>
      </c>
    </row>
    <row r="35" spans="2:8" x14ac:dyDescent="0.2">
      <c r="B35" s="77" t="s">
        <v>0</v>
      </c>
      <c r="C35" s="78" t="s">
        <v>76</v>
      </c>
      <c r="D35" s="79"/>
      <c r="E35" s="86">
        <v>0</v>
      </c>
      <c r="F35" s="87">
        <f>$F$31*E35</f>
        <v>0</v>
      </c>
    </row>
    <row r="36" spans="2:8" x14ac:dyDescent="0.2">
      <c r="B36" s="77" t="s">
        <v>1</v>
      </c>
      <c r="C36" s="78" t="s">
        <v>77</v>
      </c>
      <c r="D36" s="79"/>
      <c r="E36" s="88">
        <v>0</v>
      </c>
      <c r="F36" s="87">
        <f>E36*F31</f>
        <v>0</v>
      </c>
    </row>
    <row r="37" spans="2:8" ht="26.25" customHeight="1" x14ac:dyDescent="0.2">
      <c r="B37" s="77" t="s">
        <v>2</v>
      </c>
      <c r="C37" s="158" t="s">
        <v>143</v>
      </c>
      <c r="D37" s="159"/>
      <c r="E37" s="130">
        <f>E49</f>
        <v>0</v>
      </c>
      <c r="F37" s="87">
        <f>SUM(F35:F36)*E37</f>
        <v>0</v>
      </c>
    </row>
    <row r="38" spans="2:8" x14ac:dyDescent="0.2">
      <c r="B38" s="145" t="s">
        <v>78</v>
      </c>
      <c r="C38" s="149"/>
      <c r="D38" s="146"/>
      <c r="E38" s="89">
        <f>TRUNC(SUM(E35:E36),4)</f>
        <v>0</v>
      </c>
      <c r="F38" s="83">
        <f>TRUNC(SUM(F35:F37),2)</f>
        <v>0</v>
      </c>
    </row>
    <row r="39" spans="2:8" x14ac:dyDescent="0.2">
      <c r="B39" s="142"/>
      <c r="C39" s="142"/>
      <c r="D39" s="142"/>
      <c r="E39" s="142"/>
      <c r="F39" s="142"/>
    </row>
    <row r="40" spans="2:8" x14ac:dyDescent="0.2">
      <c r="B40" s="155" t="s">
        <v>79</v>
      </c>
      <c r="C40" s="156"/>
      <c r="D40" s="157"/>
      <c r="E40" s="77" t="s">
        <v>4</v>
      </c>
      <c r="F40" s="77" t="s">
        <v>68</v>
      </c>
      <c r="G40" s="90"/>
      <c r="H40" s="91"/>
    </row>
    <row r="41" spans="2:8" x14ac:dyDescent="0.2">
      <c r="B41" s="77" t="s">
        <v>0</v>
      </c>
      <c r="C41" s="78" t="s">
        <v>80</v>
      </c>
      <c r="D41" s="79"/>
      <c r="E41" s="86">
        <v>0</v>
      </c>
      <c r="F41" s="80">
        <f t="shared" ref="F41:F48" si="0">E41*$F$31</f>
        <v>0</v>
      </c>
      <c r="G41" s="92"/>
      <c r="H41" s="91"/>
    </row>
    <row r="42" spans="2:8" x14ac:dyDescent="0.2">
      <c r="B42" s="77" t="s">
        <v>1</v>
      </c>
      <c r="C42" s="78" t="s">
        <v>81</v>
      </c>
      <c r="D42" s="79"/>
      <c r="E42" s="86">
        <v>0</v>
      </c>
      <c r="F42" s="80">
        <f t="shared" si="0"/>
        <v>0</v>
      </c>
      <c r="G42" s="90"/>
    </row>
    <row r="43" spans="2:8" x14ac:dyDescent="0.2">
      <c r="B43" s="77" t="s">
        <v>2</v>
      </c>
      <c r="C43" s="78" t="s">
        <v>82</v>
      </c>
      <c r="D43" s="79"/>
      <c r="E43" s="93">
        <v>0</v>
      </c>
      <c r="F43" s="80">
        <f t="shared" si="0"/>
        <v>0</v>
      </c>
      <c r="G43" s="90"/>
    </row>
    <row r="44" spans="2:8" x14ac:dyDescent="0.2">
      <c r="B44" s="77" t="s">
        <v>6</v>
      </c>
      <c r="C44" s="78" t="s">
        <v>83</v>
      </c>
      <c r="D44" s="79"/>
      <c r="E44" s="86">
        <v>0</v>
      </c>
      <c r="F44" s="80">
        <f t="shared" si="0"/>
        <v>0</v>
      </c>
    </row>
    <row r="45" spans="2:8" x14ac:dyDescent="0.2">
      <c r="B45" s="77" t="s">
        <v>7</v>
      </c>
      <c r="C45" s="78" t="s">
        <v>84</v>
      </c>
      <c r="D45" s="79"/>
      <c r="E45" s="86">
        <v>0</v>
      </c>
      <c r="F45" s="80">
        <f t="shared" si="0"/>
        <v>0</v>
      </c>
    </row>
    <row r="46" spans="2:8" x14ac:dyDescent="0.2">
      <c r="B46" s="77" t="s">
        <v>8</v>
      </c>
      <c r="C46" s="78" t="s">
        <v>85</v>
      </c>
      <c r="D46" s="79"/>
      <c r="E46" s="86">
        <v>0</v>
      </c>
      <c r="F46" s="80">
        <f t="shared" si="0"/>
        <v>0</v>
      </c>
    </row>
    <row r="47" spans="2:8" x14ac:dyDescent="0.2">
      <c r="B47" s="77" t="s">
        <v>9</v>
      </c>
      <c r="C47" s="78" t="s">
        <v>86</v>
      </c>
      <c r="D47" s="79"/>
      <c r="E47" s="86">
        <v>0</v>
      </c>
      <c r="F47" s="80">
        <f t="shared" si="0"/>
        <v>0</v>
      </c>
    </row>
    <row r="48" spans="2:8" x14ac:dyDescent="0.2">
      <c r="B48" s="77" t="s">
        <v>10</v>
      </c>
      <c r="C48" s="78" t="s">
        <v>87</v>
      </c>
      <c r="D48" s="79"/>
      <c r="E48" s="86">
        <v>0</v>
      </c>
      <c r="F48" s="80">
        <f t="shared" si="0"/>
        <v>0</v>
      </c>
    </row>
    <row r="49" spans="2:7" x14ac:dyDescent="0.2">
      <c r="B49" s="145" t="s">
        <v>88</v>
      </c>
      <c r="C49" s="149"/>
      <c r="D49" s="146"/>
      <c r="E49" s="89">
        <f>SUM(E41:E48)</f>
        <v>0</v>
      </c>
      <c r="F49" s="83">
        <f>TRUNC(SUM(F41:F48),2)</f>
        <v>0</v>
      </c>
      <c r="G49" s="94"/>
    </row>
    <row r="50" spans="2:7" x14ac:dyDescent="0.2">
      <c r="B50" s="160"/>
      <c r="C50" s="161"/>
      <c r="D50" s="161"/>
      <c r="E50" s="161"/>
      <c r="F50" s="162"/>
    </row>
    <row r="51" spans="2:7" x14ac:dyDescent="0.2">
      <c r="B51" s="155" t="s">
        <v>89</v>
      </c>
      <c r="C51" s="156"/>
      <c r="D51" s="157"/>
      <c r="E51" s="89" t="s">
        <v>21</v>
      </c>
      <c r="F51" s="77" t="s">
        <v>68</v>
      </c>
    </row>
    <row r="52" spans="2:7" ht="15" x14ac:dyDescent="0.25">
      <c r="B52" s="77" t="s">
        <v>0</v>
      </c>
      <c r="C52" s="78" t="s">
        <v>90</v>
      </c>
      <c r="D52" s="79"/>
      <c r="E52" s="95">
        <v>0</v>
      </c>
      <c r="F52" s="80">
        <v>0</v>
      </c>
    </row>
    <row r="53" spans="2:7" ht="15" x14ac:dyDescent="0.25">
      <c r="B53" s="77" t="s">
        <v>1</v>
      </c>
      <c r="C53" s="78" t="s">
        <v>91</v>
      </c>
      <c r="D53" s="79"/>
      <c r="E53" s="95">
        <v>0</v>
      </c>
      <c r="F53" s="80">
        <v>0</v>
      </c>
    </row>
    <row r="54" spans="2:7" ht="15" x14ac:dyDescent="0.25">
      <c r="B54" s="77" t="s">
        <v>2</v>
      </c>
      <c r="C54" s="78" t="s">
        <v>92</v>
      </c>
      <c r="D54" s="79"/>
      <c r="E54" s="95">
        <v>0</v>
      </c>
      <c r="F54" s="80">
        <v>0</v>
      </c>
    </row>
    <row r="55" spans="2:7" ht="15" x14ac:dyDescent="0.25">
      <c r="B55" s="77" t="s">
        <v>6</v>
      </c>
      <c r="C55" s="78" t="s">
        <v>93</v>
      </c>
      <c r="D55" s="79"/>
      <c r="E55" s="95">
        <v>0</v>
      </c>
      <c r="F55" s="80">
        <v>0</v>
      </c>
    </row>
    <row r="56" spans="2:7" x14ac:dyDescent="0.2">
      <c r="B56" s="145" t="s">
        <v>94</v>
      </c>
      <c r="C56" s="149"/>
      <c r="D56" s="149"/>
      <c r="E56" s="96"/>
      <c r="F56" s="83">
        <f>TRUNC(SUM(F52:F55),2)</f>
        <v>0</v>
      </c>
    </row>
    <row r="57" spans="2:7" x14ac:dyDescent="0.2">
      <c r="B57" s="97"/>
      <c r="C57" s="97"/>
      <c r="D57" s="97"/>
      <c r="E57" s="97"/>
      <c r="F57" s="97"/>
    </row>
    <row r="58" spans="2:7" x14ac:dyDescent="0.2">
      <c r="B58" s="98" t="s">
        <v>95</v>
      </c>
      <c r="C58" s="99"/>
      <c r="D58" s="99"/>
      <c r="E58" s="99"/>
      <c r="F58" s="99"/>
    </row>
    <row r="59" spans="2:7" x14ac:dyDescent="0.2">
      <c r="B59" s="145" t="s">
        <v>96</v>
      </c>
      <c r="C59" s="149"/>
      <c r="D59" s="149"/>
      <c r="E59" s="146"/>
      <c r="F59" s="77" t="s">
        <v>68</v>
      </c>
    </row>
    <row r="60" spans="2:7" x14ac:dyDescent="0.2">
      <c r="B60" s="77" t="s">
        <v>97</v>
      </c>
      <c r="C60" s="78" t="s">
        <v>98</v>
      </c>
      <c r="D60" s="79"/>
      <c r="E60" s="79"/>
      <c r="F60" s="80">
        <f>F38</f>
        <v>0</v>
      </c>
    </row>
    <row r="61" spans="2:7" x14ac:dyDescent="0.2">
      <c r="B61" s="77" t="s">
        <v>99</v>
      </c>
      <c r="C61" s="78" t="s">
        <v>100</v>
      </c>
      <c r="D61" s="79"/>
      <c r="E61" s="79"/>
      <c r="F61" s="80">
        <f>F49</f>
        <v>0</v>
      </c>
    </row>
    <row r="62" spans="2:7" x14ac:dyDescent="0.2">
      <c r="B62" s="77" t="s">
        <v>101</v>
      </c>
      <c r="C62" s="78" t="s">
        <v>102</v>
      </c>
      <c r="D62" s="79"/>
      <c r="E62" s="79"/>
      <c r="F62" s="80">
        <f>F56</f>
        <v>0</v>
      </c>
    </row>
    <row r="63" spans="2:7" x14ac:dyDescent="0.2">
      <c r="B63" s="145" t="s">
        <v>103</v>
      </c>
      <c r="C63" s="149"/>
      <c r="D63" s="149"/>
      <c r="E63" s="100"/>
      <c r="F63" s="83">
        <f>TRUNC(SUM(F60:F62),2)</f>
        <v>0</v>
      </c>
    </row>
    <row r="64" spans="2:7" x14ac:dyDescent="0.2">
      <c r="B64" s="142"/>
      <c r="C64" s="142"/>
      <c r="D64" s="142"/>
      <c r="E64" s="142"/>
      <c r="F64" s="142"/>
    </row>
    <row r="65" spans="2:6" x14ac:dyDescent="0.2">
      <c r="B65" s="143" t="s">
        <v>104</v>
      </c>
      <c r="C65" s="144"/>
      <c r="D65" s="144"/>
      <c r="E65" s="144"/>
      <c r="F65" s="144"/>
    </row>
    <row r="66" spans="2:6" x14ac:dyDescent="0.2">
      <c r="B66" s="77">
        <v>3</v>
      </c>
      <c r="C66" s="145" t="s">
        <v>105</v>
      </c>
      <c r="D66" s="146"/>
      <c r="E66" s="77" t="s">
        <v>4</v>
      </c>
      <c r="F66" s="77" t="s">
        <v>68</v>
      </c>
    </row>
    <row r="67" spans="2:6" x14ac:dyDescent="0.2">
      <c r="B67" s="77" t="s">
        <v>0</v>
      </c>
      <c r="C67" s="78" t="s">
        <v>15</v>
      </c>
      <c r="D67" s="79"/>
      <c r="E67" s="86">
        <v>0</v>
      </c>
      <c r="F67" s="80">
        <f>$F$31*E67</f>
        <v>0</v>
      </c>
    </row>
    <row r="68" spans="2:6" x14ac:dyDescent="0.2">
      <c r="B68" s="77" t="s">
        <v>1</v>
      </c>
      <c r="C68" s="78" t="s">
        <v>106</v>
      </c>
      <c r="D68" s="79"/>
      <c r="E68" s="101">
        <v>0</v>
      </c>
      <c r="F68" s="80">
        <f>E68*F31</f>
        <v>0</v>
      </c>
    </row>
    <row r="69" spans="2:6" x14ac:dyDescent="0.2">
      <c r="B69" s="77" t="s">
        <v>2</v>
      </c>
      <c r="C69" s="78" t="s">
        <v>107</v>
      </c>
      <c r="D69" s="79"/>
      <c r="E69" s="93">
        <v>0</v>
      </c>
      <c r="F69" s="80">
        <f>$F$31*E69</f>
        <v>0</v>
      </c>
    </row>
    <row r="70" spans="2:6" x14ac:dyDescent="0.2">
      <c r="B70" s="77" t="s">
        <v>6</v>
      </c>
      <c r="C70" s="78" t="s">
        <v>108</v>
      </c>
      <c r="D70" s="79"/>
      <c r="E70" s="86">
        <v>0</v>
      </c>
      <c r="F70" s="80">
        <f>$F$31*E70</f>
        <v>0</v>
      </c>
    </row>
    <row r="71" spans="2:6" x14ac:dyDescent="0.2">
      <c r="B71" s="77" t="s">
        <v>7</v>
      </c>
      <c r="C71" s="78" t="s">
        <v>144</v>
      </c>
      <c r="D71" s="79"/>
      <c r="E71" s="88">
        <v>0</v>
      </c>
      <c r="F71" s="80">
        <f>$F$31*E71</f>
        <v>0</v>
      </c>
    </row>
    <row r="72" spans="2:6" x14ac:dyDescent="0.2">
      <c r="B72" s="77" t="s">
        <v>8</v>
      </c>
      <c r="C72" s="78" t="s">
        <v>109</v>
      </c>
      <c r="D72" s="79"/>
      <c r="E72" s="93">
        <f>0.5*0.08*E70</f>
        <v>0</v>
      </c>
      <c r="F72" s="80">
        <f>$F$31*E72</f>
        <v>0</v>
      </c>
    </row>
    <row r="73" spans="2:6" x14ac:dyDescent="0.2">
      <c r="B73" s="145" t="s">
        <v>110</v>
      </c>
      <c r="C73" s="149"/>
      <c r="D73" s="146"/>
      <c r="E73" s="89">
        <f>TRUNC(SUM(E67:E72),4)</f>
        <v>0</v>
      </c>
      <c r="F73" s="83">
        <f>TRUNC(SUM(F67:F72),2)</f>
        <v>0</v>
      </c>
    </row>
    <row r="74" spans="2:6" x14ac:dyDescent="0.2">
      <c r="B74" s="149"/>
      <c r="C74" s="149"/>
      <c r="D74" s="149"/>
      <c r="E74" s="149"/>
      <c r="F74" s="149"/>
    </row>
    <row r="75" spans="2:6" x14ac:dyDescent="0.2">
      <c r="B75" s="143" t="s">
        <v>111</v>
      </c>
      <c r="C75" s="144"/>
      <c r="D75" s="144"/>
      <c r="E75" s="144"/>
      <c r="F75" s="144"/>
    </row>
    <row r="76" spans="2:6" x14ac:dyDescent="0.2">
      <c r="B76" s="145" t="s">
        <v>145</v>
      </c>
      <c r="C76" s="149"/>
      <c r="D76" s="146"/>
      <c r="E76" s="77" t="s">
        <v>4</v>
      </c>
      <c r="F76" s="77" t="s">
        <v>68</v>
      </c>
    </row>
    <row r="77" spans="2:6" x14ac:dyDescent="0.2">
      <c r="B77" s="77" t="s">
        <v>0</v>
      </c>
      <c r="C77" s="78" t="s">
        <v>146</v>
      </c>
      <c r="D77" s="79"/>
      <c r="E77" s="86">
        <v>0</v>
      </c>
      <c r="F77" s="80">
        <f t="shared" ref="F77:F82" si="1">$F$31*E77</f>
        <v>0</v>
      </c>
    </row>
    <row r="78" spans="2:6" x14ac:dyDescent="0.2">
      <c r="B78" s="77" t="s">
        <v>1</v>
      </c>
      <c r="C78" s="78" t="s">
        <v>147</v>
      </c>
      <c r="D78" s="79"/>
      <c r="E78" s="86">
        <v>0</v>
      </c>
      <c r="F78" s="80">
        <f t="shared" si="1"/>
        <v>0</v>
      </c>
    </row>
    <row r="79" spans="2:6" x14ac:dyDescent="0.2">
      <c r="B79" s="77" t="s">
        <v>2</v>
      </c>
      <c r="C79" s="78" t="s">
        <v>148</v>
      </c>
      <c r="D79" s="79"/>
      <c r="E79" s="86">
        <v>0</v>
      </c>
      <c r="F79" s="80">
        <f t="shared" si="1"/>
        <v>0</v>
      </c>
    </row>
    <row r="80" spans="2:6" x14ac:dyDescent="0.2">
      <c r="B80" s="77" t="s">
        <v>6</v>
      </c>
      <c r="C80" s="78" t="s">
        <v>149</v>
      </c>
      <c r="D80" s="79"/>
      <c r="E80" s="86">
        <v>0</v>
      </c>
      <c r="F80" s="80">
        <f t="shared" si="1"/>
        <v>0</v>
      </c>
    </row>
    <row r="81" spans="2:6" x14ac:dyDescent="0.2">
      <c r="B81" s="77" t="s">
        <v>7</v>
      </c>
      <c r="C81" s="78" t="s">
        <v>150</v>
      </c>
      <c r="D81" s="79"/>
      <c r="E81" s="86">
        <v>0</v>
      </c>
      <c r="F81" s="80">
        <f t="shared" si="1"/>
        <v>0</v>
      </c>
    </row>
    <row r="82" spans="2:6" x14ac:dyDescent="0.2">
      <c r="B82" s="77" t="s">
        <v>8</v>
      </c>
      <c r="C82" s="78" t="s">
        <v>151</v>
      </c>
      <c r="D82" s="79"/>
      <c r="E82" s="86">
        <v>0</v>
      </c>
      <c r="F82" s="80">
        <f t="shared" si="1"/>
        <v>0</v>
      </c>
    </row>
    <row r="83" spans="2:6" x14ac:dyDescent="0.2">
      <c r="B83" s="145" t="s">
        <v>54</v>
      </c>
      <c r="C83" s="149"/>
      <c r="D83" s="146"/>
      <c r="E83" s="89">
        <f>TRUNC(SUM(E77:E82),4)</f>
        <v>0</v>
      </c>
      <c r="F83" s="83">
        <f>TRUNC(SUM(F77:F82),2)</f>
        <v>0</v>
      </c>
    </row>
    <row r="84" spans="2:6" x14ac:dyDescent="0.2">
      <c r="B84" s="142"/>
      <c r="C84" s="142"/>
      <c r="D84" s="142"/>
      <c r="E84" s="142"/>
      <c r="F84" s="142"/>
    </row>
    <row r="85" spans="2:6" x14ac:dyDescent="0.2">
      <c r="B85" s="145" t="s">
        <v>152</v>
      </c>
      <c r="C85" s="149"/>
      <c r="D85" s="146"/>
      <c r="E85" s="77" t="s">
        <v>4</v>
      </c>
      <c r="F85" s="77" t="s">
        <v>68</v>
      </c>
    </row>
    <row r="86" spans="2:6" x14ac:dyDescent="0.2">
      <c r="B86" s="77" t="s">
        <v>0</v>
      </c>
      <c r="C86" s="78" t="s">
        <v>153</v>
      </c>
      <c r="D86" s="79"/>
      <c r="E86" s="86">
        <v>0</v>
      </c>
      <c r="F86" s="80">
        <f>$F$31*E86</f>
        <v>0</v>
      </c>
    </row>
    <row r="87" spans="2:6" x14ac:dyDescent="0.2">
      <c r="B87" s="145" t="s">
        <v>55</v>
      </c>
      <c r="C87" s="149"/>
      <c r="D87" s="146"/>
      <c r="E87" s="89">
        <f>TRUNC(SUM(E86),4)</f>
        <v>0</v>
      </c>
      <c r="F87" s="83">
        <f>TRUNC(SUM(F86),2)</f>
        <v>0</v>
      </c>
    </row>
    <row r="88" spans="2:6" x14ac:dyDescent="0.2">
      <c r="B88" s="142"/>
      <c r="C88" s="142"/>
      <c r="D88" s="142"/>
      <c r="E88" s="142"/>
      <c r="F88" s="142"/>
    </row>
    <row r="89" spans="2:6" x14ac:dyDescent="0.2">
      <c r="B89" s="147" t="s">
        <v>112</v>
      </c>
      <c r="C89" s="148"/>
      <c r="D89" s="148"/>
      <c r="E89" s="148"/>
      <c r="F89" s="148"/>
    </row>
    <row r="90" spans="2:6" x14ac:dyDescent="0.2">
      <c r="B90" s="145" t="s">
        <v>113</v>
      </c>
      <c r="C90" s="149"/>
      <c r="D90" s="149"/>
      <c r="E90" s="146"/>
      <c r="F90" s="77" t="s">
        <v>68</v>
      </c>
    </row>
    <row r="91" spans="2:6" x14ac:dyDescent="0.2">
      <c r="B91" s="77" t="s">
        <v>12</v>
      </c>
      <c r="C91" s="78" t="s">
        <v>154</v>
      </c>
      <c r="D91" s="79"/>
      <c r="E91" s="79"/>
      <c r="F91" s="80">
        <f>F83</f>
        <v>0</v>
      </c>
    </row>
    <row r="92" spans="2:6" x14ac:dyDescent="0.2">
      <c r="B92" s="77" t="s">
        <v>14</v>
      </c>
      <c r="C92" s="78" t="s">
        <v>155</v>
      </c>
      <c r="D92" s="79"/>
      <c r="E92" s="79"/>
      <c r="F92" s="80">
        <f>F87</f>
        <v>0</v>
      </c>
    </row>
    <row r="93" spans="2:6" x14ac:dyDescent="0.2">
      <c r="B93" s="145" t="s">
        <v>114</v>
      </c>
      <c r="C93" s="149"/>
      <c r="D93" s="149"/>
      <c r="E93" s="146"/>
      <c r="F93" s="83">
        <f>TRUNC(SUM(F91:F92),2)</f>
        <v>0</v>
      </c>
    </row>
    <row r="94" spans="2:6" x14ac:dyDescent="0.2">
      <c r="B94" s="142"/>
      <c r="C94" s="142"/>
      <c r="D94" s="142"/>
      <c r="E94" s="142"/>
      <c r="F94" s="142"/>
    </row>
    <row r="95" spans="2:6" x14ac:dyDescent="0.2">
      <c r="B95" s="143" t="s">
        <v>115</v>
      </c>
      <c r="C95" s="144"/>
      <c r="D95" s="144"/>
      <c r="E95" s="144"/>
      <c r="F95" s="144"/>
    </row>
    <row r="96" spans="2:6" x14ac:dyDescent="0.2">
      <c r="B96" s="77">
        <v>5</v>
      </c>
      <c r="C96" s="145" t="s">
        <v>116</v>
      </c>
      <c r="D96" s="146"/>
      <c r="E96" s="77"/>
      <c r="F96" s="77" t="s">
        <v>68</v>
      </c>
    </row>
    <row r="97" spans="2:7" x14ac:dyDescent="0.2">
      <c r="B97" s="77" t="s">
        <v>0</v>
      </c>
      <c r="C97" s="78" t="s">
        <v>117</v>
      </c>
      <c r="D97" s="79"/>
      <c r="E97" s="102" t="s">
        <v>118</v>
      </c>
      <c r="F97" s="80">
        <f>'UNIFORMES E EPI''s'!$G$30</f>
        <v>0</v>
      </c>
    </row>
    <row r="98" spans="2:7" x14ac:dyDescent="0.2">
      <c r="B98" s="77" t="s">
        <v>1</v>
      </c>
      <c r="C98" s="78" t="s">
        <v>26</v>
      </c>
      <c r="D98" s="79"/>
      <c r="E98" s="102" t="s">
        <v>118</v>
      </c>
      <c r="F98" s="80">
        <v>0</v>
      </c>
    </row>
    <row r="99" spans="2:7" x14ac:dyDescent="0.2">
      <c r="B99" s="103" t="s">
        <v>2</v>
      </c>
      <c r="C99" s="78" t="s">
        <v>119</v>
      </c>
      <c r="D99" s="79"/>
      <c r="E99" s="102" t="s">
        <v>118</v>
      </c>
      <c r="F99" s="80">
        <v>0</v>
      </c>
    </row>
    <row r="100" spans="2:7" x14ac:dyDescent="0.2">
      <c r="B100" s="103" t="s">
        <v>6</v>
      </c>
      <c r="C100" s="78" t="s">
        <v>120</v>
      </c>
      <c r="D100" s="79"/>
      <c r="E100" s="102" t="s">
        <v>118</v>
      </c>
      <c r="F100" s="80">
        <v>0</v>
      </c>
    </row>
    <row r="101" spans="2:7" x14ac:dyDescent="0.2">
      <c r="B101" s="145" t="s">
        <v>121</v>
      </c>
      <c r="C101" s="149"/>
      <c r="D101" s="146"/>
      <c r="E101" s="89" t="s">
        <v>118</v>
      </c>
      <c r="F101" s="83">
        <f>TRUNC(SUM(F97:F100),2)</f>
        <v>0</v>
      </c>
    </row>
    <row r="102" spans="2:7" x14ac:dyDescent="0.2">
      <c r="B102" s="142"/>
      <c r="C102" s="142"/>
      <c r="D102" s="142"/>
      <c r="E102" s="142"/>
      <c r="F102" s="142"/>
    </row>
    <row r="103" spans="2:7" x14ac:dyDescent="0.2">
      <c r="B103" s="143" t="s">
        <v>122</v>
      </c>
      <c r="C103" s="144"/>
      <c r="D103" s="144"/>
      <c r="E103" s="144"/>
      <c r="F103" s="144"/>
    </row>
    <row r="104" spans="2:7" x14ac:dyDescent="0.2">
      <c r="B104" s="77">
        <v>6</v>
      </c>
      <c r="C104" s="145" t="s">
        <v>123</v>
      </c>
      <c r="D104" s="146"/>
      <c r="E104" s="104" t="s">
        <v>4</v>
      </c>
      <c r="F104" s="77" t="s">
        <v>68</v>
      </c>
    </row>
    <row r="105" spans="2:7" x14ac:dyDescent="0.2">
      <c r="B105" s="77" t="s">
        <v>0</v>
      </c>
      <c r="C105" s="78" t="s">
        <v>124</v>
      </c>
      <c r="D105" s="79"/>
      <c r="E105" s="105">
        <v>0</v>
      </c>
      <c r="F105" s="80">
        <f>TRUNC(E105*F129,2)</f>
        <v>0</v>
      </c>
    </row>
    <row r="106" spans="2:7" x14ac:dyDescent="0.2">
      <c r="B106" s="77" t="s">
        <v>1</v>
      </c>
      <c r="C106" s="78" t="s">
        <v>16</v>
      </c>
      <c r="D106" s="79"/>
      <c r="E106" s="106">
        <v>0</v>
      </c>
      <c r="F106" s="80">
        <f>TRUNC(E106*(F105+F129),2)</f>
        <v>0</v>
      </c>
    </row>
    <row r="107" spans="2:7" ht="15" x14ac:dyDescent="0.2">
      <c r="B107" s="77" t="s">
        <v>2</v>
      </c>
      <c r="C107" s="107" t="s">
        <v>125</v>
      </c>
      <c r="D107" s="100"/>
      <c r="E107" s="108"/>
      <c r="F107" s="80"/>
    </row>
    <row r="108" spans="2:7" ht="15" x14ac:dyDescent="0.2">
      <c r="B108" s="77" t="s">
        <v>126</v>
      </c>
      <c r="C108" s="78" t="s">
        <v>127</v>
      </c>
      <c r="D108" s="79"/>
      <c r="E108" s="108">
        <v>0</v>
      </c>
      <c r="F108" s="80">
        <f>TRUNC(E108*F118,2)</f>
        <v>0</v>
      </c>
    </row>
    <row r="109" spans="2:7" ht="15" x14ac:dyDescent="0.2">
      <c r="B109" s="77" t="s">
        <v>128</v>
      </c>
      <c r="C109" s="78" t="s">
        <v>62</v>
      </c>
      <c r="D109" s="79"/>
      <c r="E109" s="109">
        <v>0</v>
      </c>
      <c r="F109" s="80">
        <f>TRUNC(E109*F118,2)</f>
        <v>0</v>
      </c>
    </row>
    <row r="110" spans="2:7" ht="15" x14ac:dyDescent="0.2">
      <c r="B110" s="77" t="s">
        <v>129</v>
      </c>
      <c r="C110" s="78" t="s">
        <v>130</v>
      </c>
      <c r="D110" s="79"/>
      <c r="E110" s="110">
        <v>0</v>
      </c>
      <c r="F110" s="80">
        <f>TRUNC(E110*F118,2)</f>
        <v>0</v>
      </c>
    </row>
    <row r="111" spans="2:7" ht="15" x14ac:dyDescent="0.2">
      <c r="B111" s="145" t="s">
        <v>131</v>
      </c>
      <c r="C111" s="149"/>
      <c r="D111" s="146"/>
      <c r="E111" s="108">
        <f>SUM(E105:E110)</f>
        <v>0</v>
      </c>
      <c r="F111" s="83">
        <f>TRUNC(SUM(F105:F110),2)</f>
        <v>0</v>
      </c>
    </row>
    <row r="112" spans="2:7" x14ac:dyDescent="0.2">
      <c r="G112" s="111"/>
    </row>
    <row r="113" spans="2:7" x14ac:dyDescent="0.2">
      <c r="B113" s="112" t="s">
        <v>132</v>
      </c>
      <c r="C113" s="113" t="s">
        <v>133</v>
      </c>
      <c r="D113" s="113"/>
      <c r="E113" s="114">
        <f>TRUNC(E108+E109+E110,4)</f>
        <v>0</v>
      </c>
      <c r="F113" s="115"/>
    </row>
    <row r="114" spans="2:7" x14ac:dyDescent="0.2">
      <c r="B114" s="116"/>
      <c r="C114" s="117">
        <v>100</v>
      </c>
      <c r="D114" s="117"/>
      <c r="E114" s="118"/>
      <c r="F114" s="119"/>
    </row>
    <row r="115" spans="2:7" x14ac:dyDescent="0.2">
      <c r="B115" s="120"/>
      <c r="C115" s="117"/>
      <c r="D115" s="117"/>
      <c r="E115" s="121"/>
      <c r="F115" s="122"/>
    </row>
    <row r="116" spans="2:7" x14ac:dyDescent="0.2">
      <c r="B116" s="116" t="s">
        <v>134</v>
      </c>
      <c r="C116" s="118" t="s">
        <v>135</v>
      </c>
      <c r="D116" s="118"/>
      <c r="E116" s="121"/>
      <c r="F116" s="122">
        <f>TRUNC(F129+F105+F106,2)</f>
        <v>0</v>
      </c>
    </row>
    <row r="117" spans="2:7" x14ac:dyDescent="0.2">
      <c r="B117" s="116"/>
      <c r="C117" s="117"/>
      <c r="D117" s="117"/>
      <c r="E117" s="121"/>
      <c r="F117" s="122"/>
    </row>
    <row r="118" spans="2:7" x14ac:dyDescent="0.2">
      <c r="B118" s="116" t="s">
        <v>136</v>
      </c>
      <c r="C118" s="118" t="s">
        <v>137</v>
      </c>
      <c r="D118" s="118"/>
      <c r="E118" s="121"/>
      <c r="F118" s="122">
        <f>F116/(1-E113)</f>
        <v>0</v>
      </c>
    </row>
    <row r="119" spans="2:7" x14ac:dyDescent="0.2">
      <c r="B119" s="116"/>
      <c r="C119" s="117"/>
      <c r="D119" s="117"/>
      <c r="E119" s="121"/>
      <c r="F119" s="122"/>
    </row>
    <row r="120" spans="2:7" x14ac:dyDescent="0.2">
      <c r="B120" s="123"/>
      <c r="C120" s="124" t="s">
        <v>138</v>
      </c>
      <c r="D120" s="124"/>
      <c r="E120" s="125"/>
      <c r="F120" s="126">
        <f>TRUNC(F118-F116,2)</f>
        <v>0</v>
      </c>
    </row>
    <row r="121" spans="2:7" x14ac:dyDescent="0.2">
      <c r="G121" s="111"/>
    </row>
    <row r="122" spans="2:7" x14ac:dyDescent="0.2">
      <c r="B122" s="147" t="s">
        <v>139</v>
      </c>
      <c r="C122" s="148"/>
      <c r="D122" s="148"/>
      <c r="E122" s="148"/>
      <c r="F122" s="148"/>
      <c r="G122" s="127"/>
    </row>
    <row r="123" spans="2:7" x14ac:dyDescent="0.2">
      <c r="B123" s="145" t="s">
        <v>140</v>
      </c>
      <c r="C123" s="149"/>
      <c r="D123" s="149"/>
      <c r="E123" s="146"/>
      <c r="F123" s="77" t="s">
        <v>68</v>
      </c>
    </row>
    <row r="124" spans="2:7" x14ac:dyDescent="0.2">
      <c r="B124" s="102" t="s">
        <v>0</v>
      </c>
      <c r="C124" s="78" t="str">
        <f>B22</f>
        <v>MÓDULO 1 - COMPOSIÇÃO DA REMUNERAÇÃO</v>
      </c>
      <c r="D124" s="79"/>
      <c r="E124" s="79"/>
      <c r="F124" s="80">
        <f>F31</f>
        <v>0</v>
      </c>
    </row>
    <row r="125" spans="2:7" x14ac:dyDescent="0.2">
      <c r="B125" s="102" t="s">
        <v>1</v>
      </c>
      <c r="C125" s="78" t="str">
        <f>B33</f>
        <v>MÓDULO 2 – ENCARGOS E BENEFÍCIOS ANUAIS, MENSAIS E DIÁRIOS</v>
      </c>
      <c r="D125" s="79"/>
      <c r="E125" s="79"/>
      <c r="F125" s="80">
        <f>F63</f>
        <v>0</v>
      </c>
    </row>
    <row r="126" spans="2:7" x14ac:dyDescent="0.2">
      <c r="B126" s="102" t="s">
        <v>2</v>
      </c>
      <c r="C126" s="78" t="str">
        <f>B65</f>
        <v>MÓDULO 3 – PROVISÃO PARA RESCISÃO</v>
      </c>
      <c r="D126" s="79"/>
      <c r="E126" s="79"/>
      <c r="F126" s="80">
        <f>F73</f>
        <v>0</v>
      </c>
      <c r="G126" s="127"/>
    </row>
    <row r="127" spans="2:7" x14ac:dyDescent="0.2">
      <c r="B127" s="102" t="s">
        <v>6</v>
      </c>
      <c r="C127" s="78" t="str">
        <f>B75</f>
        <v>MÓDULO 4 – CUSTO DE REPOSIÇÃO DO PROFISSIONAL AUSENTE</v>
      </c>
      <c r="D127" s="79"/>
      <c r="E127" s="79"/>
      <c r="F127" s="80">
        <f>F93</f>
        <v>0</v>
      </c>
      <c r="G127" s="127"/>
    </row>
    <row r="128" spans="2:7" x14ac:dyDescent="0.2">
      <c r="B128" s="102" t="s">
        <v>7</v>
      </c>
      <c r="C128" s="78" t="str">
        <f>B95</f>
        <v>MÓDULO 5 – INSUMOS DIVERSOS</v>
      </c>
      <c r="D128" s="79"/>
      <c r="E128" s="79"/>
      <c r="F128" s="80">
        <f>F101</f>
        <v>0</v>
      </c>
    </row>
    <row r="129" spans="2:25" x14ac:dyDescent="0.2">
      <c r="B129" s="77"/>
      <c r="C129" s="107" t="s">
        <v>141</v>
      </c>
      <c r="D129" s="100"/>
      <c r="E129" s="100"/>
      <c r="F129" s="83">
        <f>TRUNC(SUM(F124:F128),2)</f>
        <v>0</v>
      </c>
      <c r="G129" s="111"/>
    </row>
    <row r="130" spans="2:25" x14ac:dyDescent="0.2">
      <c r="B130" s="102" t="s">
        <v>8</v>
      </c>
      <c r="C130" s="78" t="str">
        <f>B103</f>
        <v>MÓDULO 6 – CUSTOS INDIRETOS, TRIBUTOS E LUCRO</v>
      </c>
      <c r="D130" s="79"/>
      <c r="E130" s="79"/>
      <c r="F130" s="80">
        <f>F111</f>
        <v>0</v>
      </c>
    </row>
    <row r="131" spans="2:25" x14ac:dyDescent="0.2">
      <c r="B131" s="107" t="s">
        <v>142</v>
      </c>
      <c r="C131" s="100"/>
      <c r="D131" s="100"/>
      <c r="E131" s="100"/>
      <c r="F131" s="83">
        <f>TRUNC(SUM(F129:F130),2)</f>
        <v>0</v>
      </c>
    </row>
    <row r="132" spans="2:25" ht="15.75" customHeight="1" thickBot="1" x14ac:dyDescent="0.25">
      <c r="B132" s="84"/>
      <c r="C132" s="84"/>
      <c r="D132" s="84"/>
      <c r="E132" s="84"/>
      <c r="F132" s="84"/>
      <c r="J132" s="111"/>
    </row>
    <row r="133" spans="2:25" ht="13.5" thickBot="1" x14ac:dyDescent="0.25">
      <c r="B133" s="150" t="s">
        <v>56</v>
      </c>
      <c r="C133" s="151"/>
      <c r="D133" s="151"/>
      <c r="E133" s="152"/>
      <c r="F133" s="128">
        <v>10</v>
      </c>
    </row>
    <row r="134" spans="2:25" ht="13.5" thickBot="1" x14ac:dyDescent="0.25"/>
    <row r="135" spans="2:25" ht="15.75" thickBot="1" x14ac:dyDescent="0.25">
      <c r="B135" s="150" t="s">
        <v>169</v>
      </c>
      <c r="C135" s="151"/>
      <c r="D135" s="151"/>
      <c r="E135" s="152"/>
      <c r="F135" s="129">
        <f>F133*F131</f>
        <v>0</v>
      </c>
      <c r="V135" s="139"/>
      <c r="W135" s="140"/>
      <c r="X135" s="140"/>
      <c r="Y135" s="141"/>
    </row>
  </sheetData>
  <protectedRanges>
    <protectedRange sqref="C13" name="Intervalo1_1_1"/>
  </protectedRanges>
  <mergeCells count="61">
    <mergeCell ref="D13:F13"/>
    <mergeCell ref="A1:F1"/>
    <mergeCell ref="B2:F2"/>
    <mergeCell ref="B3:C3"/>
    <mergeCell ref="B4:C4"/>
    <mergeCell ref="B6:C6"/>
    <mergeCell ref="B7:C7"/>
    <mergeCell ref="E7:F7"/>
    <mergeCell ref="B8:C8"/>
    <mergeCell ref="E8:F8"/>
    <mergeCell ref="B9:F9"/>
    <mergeCell ref="B11:C11"/>
    <mergeCell ref="D11:E11"/>
    <mergeCell ref="B38:D38"/>
    <mergeCell ref="D15:F15"/>
    <mergeCell ref="D17:F17"/>
    <mergeCell ref="B19:C19"/>
    <mergeCell ref="D19:F19"/>
    <mergeCell ref="B21:F21"/>
    <mergeCell ref="B22:F22"/>
    <mergeCell ref="C23:E23"/>
    <mergeCell ref="B31:D31"/>
    <mergeCell ref="B33:F33"/>
    <mergeCell ref="B34:D34"/>
    <mergeCell ref="C37:D37"/>
    <mergeCell ref="B73:D73"/>
    <mergeCell ref="B39:F39"/>
    <mergeCell ref="B40:D40"/>
    <mergeCell ref="B49:D49"/>
    <mergeCell ref="B50:F50"/>
    <mergeCell ref="B51:D51"/>
    <mergeCell ref="B56:D56"/>
    <mergeCell ref="B59:E59"/>
    <mergeCell ref="B63:D63"/>
    <mergeCell ref="B64:F64"/>
    <mergeCell ref="B65:F65"/>
    <mergeCell ref="C66:D66"/>
    <mergeCell ref="B94:F94"/>
    <mergeCell ref="B74:F74"/>
    <mergeCell ref="B75:F75"/>
    <mergeCell ref="B76:D76"/>
    <mergeCell ref="B83:D83"/>
    <mergeCell ref="B84:F84"/>
    <mergeCell ref="B85:D85"/>
    <mergeCell ref="B87:D87"/>
    <mergeCell ref="B88:F88"/>
    <mergeCell ref="B89:F89"/>
    <mergeCell ref="B90:E90"/>
    <mergeCell ref="B93:E93"/>
    <mergeCell ref="V135:Y135"/>
    <mergeCell ref="B95:F95"/>
    <mergeCell ref="C96:D96"/>
    <mergeCell ref="B101:D101"/>
    <mergeCell ref="B102:F102"/>
    <mergeCell ref="B103:F103"/>
    <mergeCell ref="C104:D104"/>
    <mergeCell ref="B111:D111"/>
    <mergeCell ref="B122:F122"/>
    <mergeCell ref="B123:E123"/>
    <mergeCell ref="B133:E133"/>
    <mergeCell ref="B135:E135"/>
  </mergeCells>
  <dataValidations count="3">
    <dataValidation allowBlank="1" showInputMessage="1" showErrorMessage="1" promptTitle="C.B.O:" prompt="Insira  O NÚMERO  da C.B.O cadastrada no Ministério do Trabalho e Emprego." sqref="D13:F13 IZ13:JB13 SV13:SX13 ACR13:ACT13 AMN13:AMP13 AWJ13:AWL13 BGF13:BGH13 BQB13:BQD13 BZX13:BZZ13 CJT13:CJV13 CTP13:CTR13 DDL13:DDN13 DNH13:DNJ13 DXD13:DXF13 EGZ13:EHB13 EQV13:EQX13 FAR13:FAT13 FKN13:FKP13 FUJ13:FUL13 GEF13:GEH13 GOB13:GOD13 GXX13:GXZ13 HHT13:HHV13 HRP13:HRR13 IBL13:IBN13 ILH13:ILJ13 IVD13:IVF13 JEZ13:JFB13 JOV13:JOX13 JYR13:JYT13 KIN13:KIP13 KSJ13:KSL13 LCF13:LCH13 LMB13:LMD13 LVX13:LVZ13 MFT13:MFV13 MPP13:MPR13 MZL13:MZN13 NJH13:NJJ13 NTD13:NTF13 OCZ13:ODB13 OMV13:OMX13 OWR13:OWT13 PGN13:PGP13 PQJ13:PQL13 QAF13:QAH13 QKB13:QKD13 QTX13:QTZ13 RDT13:RDV13 RNP13:RNR13 RXL13:RXN13 SHH13:SHJ13 SRD13:SRF13 TAZ13:TBB13 TKV13:TKX13 TUR13:TUT13 UEN13:UEP13 UOJ13:UOL13 UYF13:UYH13 VIB13:VID13 VRX13:VRZ13 WBT13:WBV13 WLP13:WLR13 WVL13:WVN13 D65550:F65550 IZ65550:JB65550 SV65550:SX65550 ACR65550:ACT65550 AMN65550:AMP65550 AWJ65550:AWL65550 BGF65550:BGH65550 BQB65550:BQD65550 BZX65550:BZZ65550 CJT65550:CJV65550 CTP65550:CTR65550 DDL65550:DDN65550 DNH65550:DNJ65550 DXD65550:DXF65550 EGZ65550:EHB65550 EQV65550:EQX65550 FAR65550:FAT65550 FKN65550:FKP65550 FUJ65550:FUL65550 GEF65550:GEH65550 GOB65550:GOD65550 GXX65550:GXZ65550 HHT65550:HHV65550 HRP65550:HRR65550 IBL65550:IBN65550 ILH65550:ILJ65550 IVD65550:IVF65550 JEZ65550:JFB65550 JOV65550:JOX65550 JYR65550:JYT65550 KIN65550:KIP65550 KSJ65550:KSL65550 LCF65550:LCH65550 LMB65550:LMD65550 LVX65550:LVZ65550 MFT65550:MFV65550 MPP65550:MPR65550 MZL65550:MZN65550 NJH65550:NJJ65550 NTD65550:NTF65550 OCZ65550:ODB65550 OMV65550:OMX65550 OWR65550:OWT65550 PGN65550:PGP65550 PQJ65550:PQL65550 QAF65550:QAH65550 QKB65550:QKD65550 QTX65550:QTZ65550 RDT65550:RDV65550 RNP65550:RNR65550 RXL65550:RXN65550 SHH65550:SHJ65550 SRD65550:SRF65550 TAZ65550:TBB65550 TKV65550:TKX65550 TUR65550:TUT65550 UEN65550:UEP65550 UOJ65550:UOL65550 UYF65550:UYH65550 VIB65550:VID65550 VRX65550:VRZ65550 WBT65550:WBV65550 WLP65550:WLR65550 WVL65550:WVN65550 D131086:F131086 IZ131086:JB131086 SV131086:SX131086 ACR131086:ACT131086 AMN131086:AMP131086 AWJ131086:AWL131086 BGF131086:BGH131086 BQB131086:BQD131086 BZX131086:BZZ131086 CJT131086:CJV131086 CTP131086:CTR131086 DDL131086:DDN131086 DNH131086:DNJ131086 DXD131086:DXF131086 EGZ131086:EHB131086 EQV131086:EQX131086 FAR131086:FAT131086 FKN131086:FKP131086 FUJ131086:FUL131086 GEF131086:GEH131086 GOB131086:GOD131086 GXX131086:GXZ131086 HHT131086:HHV131086 HRP131086:HRR131086 IBL131086:IBN131086 ILH131086:ILJ131086 IVD131086:IVF131086 JEZ131086:JFB131086 JOV131086:JOX131086 JYR131086:JYT131086 KIN131086:KIP131086 KSJ131086:KSL131086 LCF131086:LCH131086 LMB131086:LMD131086 LVX131086:LVZ131086 MFT131086:MFV131086 MPP131086:MPR131086 MZL131086:MZN131086 NJH131086:NJJ131086 NTD131086:NTF131086 OCZ131086:ODB131086 OMV131086:OMX131086 OWR131086:OWT131086 PGN131086:PGP131086 PQJ131086:PQL131086 QAF131086:QAH131086 QKB131086:QKD131086 QTX131086:QTZ131086 RDT131086:RDV131086 RNP131086:RNR131086 RXL131086:RXN131086 SHH131086:SHJ131086 SRD131086:SRF131086 TAZ131086:TBB131086 TKV131086:TKX131086 TUR131086:TUT131086 UEN131086:UEP131086 UOJ131086:UOL131086 UYF131086:UYH131086 VIB131086:VID131086 VRX131086:VRZ131086 WBT131086:WBV131086 WLP131086:WLR131086 WVL131086:WVN131086 D196622:F196622 IZ196622:JB196622 SV196622:SX196622 ACR196622:ACT196622 AMN196622:AMP196622 AWJ196622:AWL196622 BGF196622:BGH196622 BQB196622:BQD196622 BZX196622:BZZ196622 CJT196622:CJV196622 CTP196622:CTR196622 DDL196622:DDN196622 DNH196622:DNJ196622 DXD196622:DXF196622 EGZ196622:EHB196622 EQV196622:EQX196622 FAR196622:FAT196622 FKN196622:FKP196622 FUJ196622:FUL196622 GEF196622:GEH196622 GOB196622:GOD196622 GXX196622:GXZ196622 HHT196622:HHV196622 HRP196622:HRR196622 IBL196622:IBN196622 ILH196622:ILJ196622 IVD196622:IVF196622 JEZ196622:JFB196622 JOV196622:JOX196622 JYR196622:JYT196622 KIN196622:KIP196622 KSJ196622:KSL196622 LCF196622:LCH196622 LMB196622:LMD196622 LVX196622:LVZ196622 MFT196622:MFV196622 MPP196622:MPR196622 MZL196622:MZN196622 NJH196622:NJJ196622 NTD196622:NTF196622 OCZ196622:ODB196622 OMV196622:OMX196622 OWR196622:OWT196622 PGN196622:PGP196622 PQJ196622:PQL196622 QAF196622:QAH196622 QKB196622:QKD196622 QTX196622:QTZ196622 RDT196622:RDV196622 RNP196622:RNR196622 RXL196622:RXN196622 SHH196622:SHJ196622 SRD196622:SRF196622 TAZ196622:TBB196622 TKV196622:TKX196622 TUR196622:TUT196622 UEN196622:UEP196622 UOJ196622:UOL196622 UYF196622:UYH196622 VIB196622:VID196622 VRX196622:VRZ196622 WBT196622:WBV196622 WLP196622:WLR196622 WVL196622:WVN196622 D262158:F262158 IZ262158:JB262158 SV262158:SX262158 ACR262158:ACT262158 AMN262158:AMP262158 AWJ262158:AWL262158 BGF262158:BGH262158 BQB262158:BQD262158 BZX262158:BZZ262158 CJT262158:CJV262158 CTP262158:CTR262158 DDL262158:DDN262158 DNH262158:DNJ262158 DXD262158:DXF262158 EGZ262158:EHB262158 EQV262158:EQX262158 FAR262158:FAT262158 FKN262158:FKP262158 FUJ262158:FUL262158 GEF262158:GEH262158 GOB262158:GOD262158 GXX262158:GXZ262158 HHT262158:HHV262158 HRP262158:HRR262158 IBL262158:IBN262158 ILH262158:ILJ262158 IVD262158:IVF262158 JEZ262158:JFB262158 JOV262158:JOX262158 JYR262158:JYT262158 KIN262158:KIP262158 KSJ262158:KSL262158 LCF262158:LCH262158 LMB262158:LMD262158 LVX262158:LVZ262158 MFT262158:MFV262158 MPP262158:MPR262158 MZL262158:MZN262158 NJH262158:NJJ262158 NTD262158:NTF262158 OCZ262158:ODB262158 OMV262158:OMX262158 OWR262158:OWT262158 PGN262158:PGP262158 PQJ262158:PQL262158 QAF262158:QAH262158 QKB262158:QKD262158 QTX262158:QTZ262158 RDT262158:RDV262158 RNP262158:RNR262158 RXL262158:RXN262158 SHH262158:SHJ262158 SRD262158:SRF262158 TAZ262158:TBB262158 TKV262158:TKX262158 TUR262158:TUT262158 UEN262158:UEP262158 UOJ262158:UOL262158 UYF262158:UYH262158 VIB262158:VID262158 VRX262158:VRZ262158 WBT262158:WBV262158 WLP262158:WLR262158 WVL262158:WVN262158 D327694:F327694 IZ327694:JB327694 SV327694:SX327694 ACR327694:ACT327694 AMN327694:AMP327694 AWJ327694:AWL327694 BGF327694:BGH327694 BQB327694:BQD327694 BZX327694:BZZ327694 CJT327694:CJV327694 CTP327694:CTR327694 DDL327694:DDN327694 DNH327694:DNJ327694 DXD327694:DXF327694 EGZ327694:EHB327694 EQV327694:EQX327694 FAR327694:FAT327694 FKN327694:FKP327694 FUJ327694:FUL327694 GEF327694:GEH327694 GOB327694:GOD327694 GXX327694:GXZ327694 HHT327694:HHV327694 HRP327694:HRR327694 IBL327694:IBN327694 ILH327694:ILJ327694 IVD327694:IVF327694 JEZ327694:JFB327694 JOV327694:JOX327694 JYR327694:JYT327694 KIN327694:KIP327694 KSJ327694:KSL327694 LCF327694:LCH327694 LMB327694:LMD327694 LVX327694:LVZ327694 MFT327694:MFV327694 MPP327694:MPR327694 MZL327694:MZN327694 NJH327694:NJJ327694 NTD327694:NTF327694 OCZ327694:ODB327694 OMV327694:OMX327694 OWR327694:OWT327694 PGN327694:PGP327694 PQJ327694:PQL327694 QAF327694:QAH327694 QKB327694:QKD327694 QTX327694:QTZ327694 RDT327694:RDV327694 RNP327694:RNR327694 RXL327694:RXN327694 SHH327694:SHJ327694 SRD327694:SRF327694 TAZ327694:TBB327694 TKV327694:TKX327694 TUR327694:TUT327694 UEN327694:UEP327694 UOJ327694:UOL327694 UYF327694:UYH327694 VIB327694:VID327694 VRX327694:VRZ327694 WBT327694:WBV327694 WLP327694:WLR327694 WVL327694:WVN327694 D393230:F393230 IZ393230:JB393230 SV393230:SX393230 ACR393230:ACT393230 AMN393230:AMP393230 AWJ393230:AWL393230 BGF393230:BGH393230 BQB393230:BQD393230 BZX393230:BZZ393230 CJT393230:CJV393230 CTP393230:CTR393230 DDL393230:DDN393230 DNH393230:DNJ393230 DXD393230:DXF393230 EGZ393230:EHB393230 EQV393230:EQX393230 FAR393230:FAT393230 FKN393230:FKP393230 FUJ393230:FUL393230 GEF393230:GEH393230 GOB393230:GOD393230 GXX393230:GXZ393230 HHT393230:HHV393230 HRP393230:HRR393230 IBL393230:IBN393230 ILH393230:ILJ393230 IVD393230:IVF393230 JEZ393230:JFB393230 JOV393230:JOX393230 JYR393230:JYT393230 KIN393230:KIP393230 KSJ393230:KSL393230 LCF393230:LCH393230 LMB393230:LMD393230 LVX393230:LVZ393230 MFT393230:MFV393230 MPP393230:MPR393230 MZL393230:MZN393230 NJH393230:NJJ393230 NTD393230:NTF393230 OCZ393230:ODB393230 OMV393230:OMX393230 OWR393230:OWT393230 PGN393230:PGP393230 PQJ393230:PQL393230 QAF393230:QAH393230 QKB393230:QKD393230 QTX393230:QTZ393230 RDT393230:RDV393230 RNP393230:RNR393230 RXL393230:RXN393230 SHH393230:SHJ393230 SRD393230:SRF393230 TAZ393230:TBB393230 TKV393230:TKX393230 TUR393230:TUT393230 UEN393230:UEP393230 UOJ393230:UOL393230 UYF393230:UYH393230 VIB393230:VID393230 VRX393230:VRZ393230 WBT393230:WBV393230 WLP393230:WLR393230 WVL393230:WVN393230 D458766:F458766 IZ458766:JB458766 SV458766:SX458766 ACR458766:ACT458766 AMN458766:AMP458766 AWJ458766:AWL458766 BGF458766:BGH458766 BQB458766:BQD458766 BZX458766:BZZ458766 CJT458766:CJV458766 CTP458766:CTR458766 DDL458766:DDN458766 DNH458766:DNJ458766 DXD458766:DXF458766 EGZ458766:EHB458766 EQV458766:EQX458766 FAR458766:FAT458766 FKN458766:FKP458766 FUJ458766:FUL458766 GEF458766:GEH458766 GOB458766:GOD458766 GXX458766:GXZ458766 HHT458766:HHV458766 HRP458766:HRR458766 IBL458766:IBN458766 ILH458766:ILJ458766 IVD458766:IVF458766 JEZ458766:JFB458766 JOV458766:JOX458766 JYR458766:JYT458766 KIN458766:KIP458766 KSJ458766:KSL458766 LCF458766:LCH458766 LMB458766:LMD458766 LVX458766:LVZ458766 MFT458766:MFV458766 MPP458766:MPR458766 MZL458766:MZN458766 NJH458766:NJJ458766 NTD458766:NTF458766 OCZ458766:ODB458766 OMV458766:OMX458766 OWR458766:OWT458766 PGN458766:PGP458766 PQJ458766:PQL458766 QAF458766:QAH458766 QKB458766:QKD458766 QTX458766:QTZ458766 RDT458766:RDV458766 RNP458766:RNR458766 RXL458766:RXN458766 SHH458766:SHJ458766 SRD458766:SRF458766 TAZ458766:TBB458766 TKV458766:TKX458766 TUR458766:TUT458766 UEN458766:UEP458766 UOJ458766:UOL458766 UYF458766:UYH458766 VIB458766:VID458766 VRX458766:VRZ458766 WBT458766:WBV458766 WLP458766:WLR458766 WVL458766:WVN458766 D524302:F524302 IZ524302:JB524302 SV524302:SX524302 ACR524302:ACT524302 AMN524302:AMP524302 AWJ524302:AWL524302 BGF524302:BGH524302 BQB524302:BQD524302 BZX524302:BZZ524302 CJT524302:CJV524302 CTP524302:CTR524302 DDL524302:DDN524302 DNH524302:DNJ524302 DXD524302:DXF524302 EGZ524302:EHB524302 EQV524302:EQX524302 FAR524302:FAT524302 FKN524302:FKP524302 FUJ524302:FUL524302 GEF524302:GEH524302 GOB524302:GOD524302 GXX524302:GXZ524302 HHT524302:HHV524302 HRP524302:HRR524302 IBL524302:IBN524302 ILH524302:ILJ524302 IVD524302:IVF524302 JEZ524302:JFB524302 JOV524302:JOX524302 JYR524302:JYT524302 KIN524302:KIP524302 KSJ524302:KSL524302 LCF524302:LCH524302 LMB524302:LMD524302 LVX524302:LVZ524302 MFT524302:MFV524302 MPP524302:MPR524302 MZL524302:MZN524302 NJH524302:NJJ524302 NTD524302:NTF524302 OCZ524302:ODB524302 OMV524302:OMX524302 OWR524302:OWT524302 PGN524302:PGP524302 PQJ524302:PQL524302 QAF524302:QAH524302 QKB524302:QKD524302 QTX524302:QTZ524302 RDT524302:RDV524302 RNP524302:RNR524302 RXL524302:RXN524302 SHH524302:SHJ524302 SRD524302:SRF524302 TAZ524302:TBB524302 TKV524302:TKX524302 TUR524302:TUT524302 UEN524302:UEP524302 UOJ524302:UOL524302 UYF524302:UYH524302 VIB524302:VID524302 VRX524302:VRZ524302 WBT524302:WBV524302 WLP524302:WLR524302 WVL524302:WVN524302 D589838:F589838 IZ589838:JB589838 SV589838:SX589838 ACR589838:ACT589838 AMN589838:AMP589838 AWJ589838:AWL589838 BGF589838:BGH589838 BQB589838:BQD589838 BZX589838:BZZ589838 CJT589838:CJV589838 CTP589838:CTR589838 DDL589838:DDN589838 DNH589838:DNJ589838 DXD589838:DXF589838 EGZ589838:EHB589838 EQV589838:EQX589838 FAR589838:FAT589838 FKN589838:FKP589838 FUJ589838:FUL589838 GEF589838:GEH589838 GOB589838:GOD589838 GXX589838:GXZ589838 HHT589838:HHV589838 HRP589838:HRR589838 IBL589838:IBN589838 ILH589838:ILJ589838 IVD589838:IVF589838 JEZ589838:JFB589838 JOV589838:JOX589838 JYR589838:JYT589838 KIN589838:KIP589838 KSJ589838:KSL589838 LCF589838:LCH589838 LMB589838:LMD589838 LVX589838:LVZ589838 MFT589838:MFV589838 MPP589838:MPR589838 MZL589838:MZN589838 NJH589838:NJJ589838 NTD589838:NTF589838 OCZ589838:ODB589838 OMV589838:OMX589838 OWR589838:OWT589838 PGN589838:PGP589838 PQJ589838:PQL589838 QAF589838:QAH589838 QKB589838:QKD589838 QTX589838:QTZ589838 RDT589838:RDV589838 RNP589838:RNR589838 RXL589838:RXN589838 SHH589838:SHJ589838 SRD589838:SRF589838 TAZ589838:TBB589838 TKV589838:TKX589838 TUR589838:TUT589838 UEN589838:UEP589838 UOJ589838:UOL589838 UYF589838:UYH589838 VIB589838:VID589838 VRX589838:VRZ589838 WBT589838:WBV589838 WLP589838:WLR589838 WVL589838:WVN589838 D655374:F655374 IZ655374:JB655374 SV655374:SX655374 ACR655374:ACT655374 AMN655374:AMP655374 AWJ655374:AWL655374 BGF655374:BGH655374 BQB655374:BQD655374 BZX655374:BZZ655374 CJT655374:CJV655374 CTP655374:CTR655374 DDL655374:DDN655374 DNH655374:DNJ655374 DXD655374:DXF655374 EGZ655374:EHB655374 EQV655374:EQX655374 FAR655374:FAT655374 FKN655374:FKP655374 FUJ655374:FUL655374 GEF655374:GEH655374 GOB655374:GOD655374 GXX655374:GXZ655374 HHT655374:HHV655374 HRP655374:HRR655374 IBL655374:IBN655374 ILH655374:ILJ655374 IVD655374:IVF655374 JEZ655374:JFB655374 JOV655374:JOX655374 JYR655374:JYT655374 KIN655374:KIP655374 KSJ655374:KSL655374 LCF655374:LCH655374 LMB655374:LMD655374 LVX655374:LVZ655374 MFT655374:MFV655374 MPP655374:MPR655374 MZL655374:MZN655374 NJH655374:NJJ655374 NTD655374:NTF655374 OCZ655374:ODB655374 OMV655374:OMX655374 OWR655374:OWT655374 PGN655374:PGP655374 PQJ655374:PQL655374 QAF655374:QAH655374 QKB655374:QKD655374 QTX655374:QTZ655374 RDT655374:RDV655374 RNP655374:RNR655374 RXL655374:RXN655374 SHH655374:SHJ655374 SRD655374:SRF655374 TAZ655374:TBB655374 TKV655374:TKX655374 TUR655374:TUT655374 UEN655374:UEP655374 UOJ655374:UOL655374 UYF655374:UYH655374 VIB655374:VID655374 VRX655374:VRZ655374 WBT655374:WBV655374 WLP655374:WLR655374 WVL655374:WVN655374 D720910:F720910 IZ720910:JB720910 SV720910:SX720910 ACR720910:ACT720910 AMN720910:AMP720910 AWJ720910:AWL720910 BGF720910:BGH720910 BQB720910:BQD720910 BZX720910:BZZ720910 CJT720910:CJV720910 CTP720910:CTR720910 DDL720910:DDN720910 DNH720910:DNJ720910 DXD720910:DXF720910 EGZ720910:EHB720910 EQV720910:EQX720910 FAR720910:FAT720910 FKN720910:FKP720910 FUJ720910:FUL720910 GEF720910:GEH720910 GOB720910:GOD720910 GXX720910:GXZ720910 HHT720910:HHV720910 HRP720910:HRR720910 IBL720910:IBN720910 ILH720910:ILJ720910 IVD720910:IVF720910 JEZ720910:JFB720910 JOV720910:JOX720910 JYR720910:JYT720910 KIN720910:KIP720910 KSJ720910:KSL720910 LCF720910:LCH720910 LMB720910:LMD720910 LVX720910:LVZ720910 MFT720910:MFV720910 MPP720910:MPR720910 MZL720910:MZN720910 NJH720910:NJJ720910 NTD720910:NTF720910 OCZ720910:ODB720910 OMV720910:OMX720910 OWR720910:OWT720910 PGN720910:PGP720910 PQJ720910:PQL720910 QAF720910:QAH720910 QKB720910:QKD720910 QTX720910:QTZ720910 RDT720910:RDV720910 RNP720910:RNR720910 RXL720910:RXN720910 SHH720910:SHJ720910 SRD720910:SRF720910 TAZ720910:TBB720910 TKV720910:TKX720910 TUR720910:TUT720910 UEN720910:UEP720910 UOJ720910:UOL720910 UYF720910:UYH720910 VIB720910:VID720910 VRX720910:VRZ720910 WBT720910:WBV720910 WLP720910:WLR720910 WVL720910:WVN720910 D786446:F786446 IZ786446:JB786446 SV786446:SX786446 ACR786446:ACT786446 AMN786446:AMP786446 AWJ786446:AWL786446 BGF786446:BGH786446 BQB786446:BQD786446 BZX786446:BZZ786446 CJT786446:CJV786446 CTP786446:CTR786446 DDL786446:DDN786446 DNH786446:DNJ786446 DXD786446:DXF786446 EGZ786446:EHB786446 EQV786446:EQX786446 FAR786446:FAT786446 FKN786446:FKP786446 FUJ786446:FUL786446 GEF786446:GEH786446 GOB786446:GOD786446 GXX786446:GXZ786446 HHT786446:HHV786446 HRP786446:HRR786446 IBL786446:IBN786446 ILH786446:ILJ786446 IVD786446:IVF786446 JEZ786446:JFB786446 JOV786446:JOX786446 JYR786446:JYT786446 KIN786446:KIP786446 KSJ786446:KSL786446 LCF786446:LCH786446 LMB786446:LMD786446 LVX786446:LVZ786446 MFT786446:MFV786446 MPP786446:MPR786446 MZL786446:MZN786446 NJH786446:NJJ786446 NTD786446:NTF786446 OCZ786446:ODB786446 OMV786446:OMX786446 OWR786446:OWT786446 PGN786446:PGP786446 PQJ786446:PQL786446 QAF786446:QAH786446 QKB786446:QKD786446 QTX786446:QTZ786446 RDT786446:RDV786446 RNP786446:RNR786446 RXL786446:RXN786446 SHH786446:SHJ786446 SRD786446:SRF786446 TAZ786446:TBB786446 TKV786446:TKX786446 TUR786446:TUT786446 UEN786446:UEP786446 UOJ786446:UOL786446 UYF786446:UYH786446 VIB786446:VID786446 VRX786446:VRZ786446 WBT786446:WBV786446 WLP786446:WLR786446 WVL786446:WVN786446 D851982:F851982 IZ851982:JB851982 SV851982:SX851982 ACR851982:ACT851982 AMN851982:AMP851982 AWJ851982:AWL851982 BGF851982:BGH851982 BQB851982:BQD851982 BZX851982:BZZ851982 CJT851982:CJV851982 CTP851982:CTR851982 DDL851982:DDN851982 DNH851982:DNJ851982 DXD851982:DXF851982 EGZ851982:EHB851982 EQV851982:EQX851982 FAR851982:FAT851982 FKN851982:FKP851982 FUJ851982:FUL851982 GEF851982:GEH851982 GOB851982:GOD851982 GXX851982:GXZ851982 HHT851982:HHV851982 HRP851982:HRR851982 IBL851982:IBN851982 ILH851982:ILJ851982 IVD851982:IVF851982 JEZ851982:JFB851982 JOV851982:JOX851982 JYR851982:JYT851982 KIN851982:KIP851982 KSJ851982:KSL851982 LCF851982:LCH851982 LMB851982:LMD851982 LVX851982:LVZ851982 MFT851982:MFV851982 MPP851982:MPR851982 MZL851982:MZN851982 NJH851982:NJJ851982 NTD851982:NTF851982 OCZ851982:ODB851982 OMV851982:OMX851982 OWR851982:OWT851982 PGN851982:PGP851982 PQJ851982:PQL851982 QAF851982:QAH851982 QKB851982:QKD851982 QTX851982:QTZ851982 RDT851982:RDV851982 RNP851982:RNR851982 RXL851982:RXN851982 SHH851982:SHJ851982 SRD851982:SRF851982 TAZ851982:TBB851982 TKV851982:TKX851982 TUR851982:TUT851982 UEN851982:UEP851982 UOJ851982:UOL851982 UYF851982:UYH851982 VIB851982:VID851982 VRX851982:VRZ851982 WBT851982:WBV851982 WLP851982:WLR851982 WVL851982:WVN851982 D917518:F917518 IZ917518:JB917518 SV917518:SX917518 ACR917518:ACT917518 AMN917518:AMP917518 AWJ917518:AWL917518 BGF917518:BGH917518 BQB917518:BQD917518 BZX917518:BZZ917518 CJT917518:CJV917518 CTP917518:CTR917518 DDL917518:DDN917518 DNH917518:DNJ917518 DXD917518:DXF917518 EGZ917518:EHB917518 EQV917518:EQX917518 FAR917518:FAT917518 FKN917518:FKP917518 FUJ917518:FUL917518 GEF917518:GEH917518 GOB917518:GOD917518 GXX917518:GXZ917518 HHT917518:HHV917518 HRP917518:HRR917518 IBL917518:IBN917518 ILH917518:ILJ917518 IVD917518:IVF917518 JEZ917518:JFB917518 JOV917518:JOX917518 JYR917518:JYT917518 KIN917518:KIP917518 KSJ917518:KSL917518 LCF917518:LCH917518 LMB917518:LMD917518 LVX917518:LVZ917518 MFT917518:MFV917518 MPP917518:MPR917518 MZL917518:MZN917518 NJH917518:NJJ917518 NTD917518:NTF917518 OCZ917518:ODB917518 OMV917518:OMX917518 OWR917518:OWT917518 PGN917518:PGP917518 PQJ917518:PQL917518 QAF917518:QAH917518 QKB917518:QKD917518 QTX917518:QTZ917518 RDT917518:RDV917518 RNP917518:RNR917518 RXL917518:RXN917518 SHH917518:SHJ917518 SRD917518:SRF917518 TAZ917518:TBB917518 TKV917518:TKX917518 TUR917518:TUT917518 UEN917518:UEP917518 UOJ917518:UOL917518 UYF917518:UYH917518 VIB917518:VID917518 VRX917518:VRZ917518 WBT917518:WBV917518 WLP917518:WLR917518 WVL917518:WVN917518 D983054:F983054 IZ983054:JB983054 SV983054:SX983054 ACR983054:ACT983054 AMN983054:AMP983054 AWJ983054:AWL983054 BGF983054:BGH983054 BQB983054:BQD983054 BZX983054:BZZ983054 CJT983054:CJV983054 CTP983054:CTR983054 DDL983054:DDN983054 DNH983054:DNJ983054 DXD983054:DXF983054 EGZ983054:EHB983054 EQV983054:EQX983054 FAR983054:FAT983054 FKN983054:FKP983054 FUJ983054:FUL983054 GEF983054:GEH983054 GOB983054:GOD983054 GXX983054:GXZ983054 HHT983054:HHV983054 HRP983054:HRR983054 IBL983054:IBN983054 ILH983054:ILJ983054 IVD983054:IVF983054 JEZ983054:JFB983054 JOV983054:JOX983054 JYR983054:JYT983054 KIN983054:KIP983054 KSJ983054:KSL983054 LCF983054:LCH983054 LMB983054:LMD983054 LVX983054:LVZ983054 MFT983054:MFV983054 MPP983054:MPR983054 MZL983054:MZN983054 NJH983054:NJJ983054 NTD983054:NTF983054 OCZ983054:ODB983054 OMV983054:OMX983054 OWR983054:OWT983054 PGN983054:PGP983054 PQJ983054:PQL983054 QAF983054:QAH983054 QKB983054:QKD983054 QTX983054:QTZ983054 RDT983054:RDV983054 RNP983054:RNR983054 RXL983054:RXN983054 SHH983054:SHJ983054 SRD983054:SRF983054 TAZ983054:TBB983054 TKV983054:TKX983054 TUR983054:TUT983054 UEN983054:UEP983054 UOJ983054:UOL983054 UYF983054:UYH983054 VIB983054:VID983054 VRX983054:VRZ983054 WBT983054:WBV983054 WLP983054:WLR983054 WVL983054:WVN983054" xr:uid="{A9A6EA14-4B88-4C83-B9E1-5A298B64D682}"/>
    <dataValidation allowBlank="1" showInputMessage="1" showErrorMessage="1" promptTitle="Sindicato Profissional:" sqref="D15:F15 IZ15:JB15 SV15:SX15 ACR15:ACT15 AMN15:AMP15 AWJ15:AWL15 BGF15:BGH15 BQB15:BQD15 BZX15:BZZ15 CJT15:CJV15 CTP15:CTR15 DDL15:DDN15 DNH15:DNJ15 DXD15:DXF15 EGZ15:EHB15 EQV15:EQX15 FAR15:FAT15 FKN15:FKP15 FUJ15:FUL15 GEF15:GEH15 GOB15:GOD15 GXX15:GXZ15 HHT15:HHV15 HRP15:HRR15 IBL15:IBN15 ILH15:ILJ15 IVD15:IVF15 JEZ15:JFB15 JOV15:JOX15 JYR15:JYT15 KIN15:KIP15 KSJ15:KSL15 LCF15:LCH15 LMB15:LMD15 LVX15:LVZ15 MFT15:MFV15 MPP15:MPR15 MZL15:MZN15 NJH15:NJJ15 NTD15:NTF15 OCZ15:ODB15 OMV15:OMX15 OWR15:OWT15 PGN15:PGP15 PQJ15:PQL15 QAF15:QAH15 QKB15:QKD15 QTX15:QTZ15 RDT15:RDV15 RNP15:RNR15 RXL15:RXN15 SHH15:SHJ15 SRD15:SRF15 TAZ15:TBB15 TKV15:TKX15 TUR15:TUT15 UEN15:UEP15 UOJ15:UOL15 UYF15:UYH15 VIB15:VID15 VRX15:VRZ15 WBT15:WBV15 WLP15:WLR15 WVL15:WVN15 D65552:F65552 IZ65552:JB65552 SV65552:SX65552 ACR65552:ACT65552 AMN65552:AMP65552 AWJ65552:AWL65552 BGF65552:BGH65552 BQB65552:BQD65552 BZX65552:BZZ65552 CJT65552:CJV65552 CTP65552:CTR65552 DDL65552:DDN65552 DNH65552:DNJ65552 DXD65552:DXF65552 EGZ65552:EHB65552 EQV65552:EQX65552 FAR65552:FAT65552 FKN65552:FKP65552 FUJ65552:FUL65552 GEF65552:GEH65552 GOB65552:GOD65552 GXX65552:GXZ65552 HHT65552:HHV65552 HRP65552:HRR65552 IBL65552:IBN65552 ILH65552:ILJ65552 IVD65552:IVF65552 JEZ65552:JFB65552 JOV65552:JOX65552 JYR65552:JYT65552 KIN65552:KIP65552 KSJ65552:KSL65552 LCF65552:LCH65552 LMB65552:LMD65552 LVX65552:LVZ65552 MFT65552:MFV65552 MPP65552:MPR65552 MZL65552:MZN65552 NJH65552:NJJ65552 NTD65552:NTF65552 OCZ65552:ODB65552 OMV65552:OMX65552 OWR65552:OWT65552 PGN65552:PGP65552 PQJ65552:PQL65552 QAF65552:QAH65552 QKB65552:QKD65552 QTX65552:QTZ65552 RDT65552:RDV65552 RNP65552:RNR65552 RXL65552:RXN65552 SHH65552:SHJ65552 SRD65552:SRF65552 TAZ65552:TBB65552 TKV65552:TKX65552 TUR65552:TUT65552 UEN65552:UEP65552 UOJ65552:UOL65552 UYF65552:UYH65552 VIB65552:VID65552 VRX65552:VRZ65552 WBT65552:WBV65552 WLP65552:WLR65552 WVL65552:WVN65552 D131088:F131088 IZ131088:JB131088 SV131088:SX131088 ACR131088:ACT131088 AMN131088:AMP131088 AWJ131088:AWL131088 BGF131088:BGH131088 BQB131088:BQD131088 BZX131088:BZZ131088 CJT131088:CJV131088 CTP131088:CTR131088 DDL131088:DDN131088 DNH131088:DNJ131088 DXD131088:DXF131088 EGZ131088:EHB131088 EQV131088:EQX131088 FAR131088:FAT131088 FKN131088:FKP131088 FUJ131088:FUL131088 GEF131088:GEH131088 GOB131088:GOD131088 GXX131088:GXZ131088 HHT131088:HHV131088 HRP131088:HRR131088 IBL131088:IBN131088 ILH131088:ILJ131088 IVD131088:IVF131088 JEZ131088:JFB131088 JOV131088:JOX131088 JYR131088:JYT131088 KIN131088:KIP131088 KSJ131088:KSL131088 LCF131088:LCH131088 LMB131088:LMD131088 LVX131088:LVZ131088 MFT131088:MFV131088 MPP131088:MPR131088 MZL131088:MZN131088 NJH131088:NJJ131088 NTD131088:NTF131088 OCZ131088:ODB131088 OMV131088:OMX131088 OWR131088:OWT131088 PGN131088:PGP131088 PQJ131088:PQL131088 QAF131088:QAH131088 QKB131088:QKD131088 QTX131088:QTZ131088 RDT131088:RDV131088 RNP131088:RNR131088 RXL131088:RXN131088 SHH131088:SHJ131088 SRD131088:SRF131088 TAZ131088:TBB131088 TKV131088:TKX131088 TUR131088:TUT131088 UEN131088:UEP131088 UOJ131088:UOL131088 UYF131088:UYH131088 VIB131088:VID131088 VRX131088:VRZ131088 WBT131088:WBV131088 WLP131088:WLR131088 WVL131088:WVN131088 D196624:F196624 IZ196624:JB196624 SV196624:SX196624 ACR196624:ACT196624 AMN196624:AMP196624 AWJ196624:AWL196624 BGF196624:BGH196624 BQB196624:BQD196624 BZX196624:BZZ196624 CJT196624:CJV196624 CTP196624:CTR196624 DDL196624:DDN196624 DNH196624:DNJ196624 DXD196624:DXF196624 EGZ196624:EHB196624 EQV196624:EQX196624 FAR196624:FAT196624 FKN196624:FKP196624 FUJ196624:FUL196624 GEF196624:GEH196624 GOB196624:GOD196624 GXX196624:GXZ196624 HHT196624:HHV196624 HRP196624:HRR196624 IBL196624:IBN196624 ILH196624:ILJ196624 IVD196624:IVF196624 JEZ196624:JFB196624 JOV196624:JOX196624 JYR196624:JYT196624 KIN196624:KIP196624 KSJ196624:KSL196624 LCF196624:LCH196624 LMB196624:LMD196624 LVX196624:LVZ196624 MFT196624:MFV196624 MPP196624:MPR196624 MZL196624:MZN196624 NJH196624:NJJ196624 NTD196624:NTF196624 OCZ196624:ODB196624 OMV196624:OMX196624 OWR196624:OWT196624 PGN196624:PGP196624 PQJ196624:PQL196624 QAF196624:QAH196624 QKB196624:QKD196624 QTX196624:QTZ196624 RDT196624:RDV196624 RNP196624:RNR196624 RXL196624:RXN196624 SHH196624:SHJ196624 SRD196624:SRF196624 TAZ196624:TBB196624 TKV196624:TKX196624 TUR196624:TUT196624 UEN196624:UEP196624 UOJ196624:UOL196624 UYF196624:UYH196624 VIB196624:VID196624 VRX196624:VRZ196624 WBT196624:WBV196624 WLP196624:WLR196624 WVL196624:WVN196624 D262160:F262160 IZ262160:JB262160 SV262160:SX262160 ACR262160:ACT262160 AMN262160:AMP262160 AWJ262160:AWL262160 BGF262160:BGH262160 BQB262160:BQD262160 BZX262160:BZZ262160 CJT262160:CJV262160 CTP262160:CTR262160 DDL262160:DDN262160 DNH262160:DNJ262160 DXD262160:DXF262160 EGZ262160:EHB262160 EQV262160:EQX262160 FAR262160:FAT262160 FKN262160:FKP262160 FUJ262160:FUL262160 GEF262160:GEH262160 GOB262160:GOD262160 GXX262160:GXZ262160 HHT262160:HHV262160 HRP262160:HRR262160 IBL262160:IBN262160 ILH262160:ILJ262160 IVD262160:IVF262160 JEZ262160:JFB262160 JOV262160:JOX262160 JYR262160:JYT262160 KIN262160:KIP262160 KSJ262160:KSL262160 LCF262160:LCH262160 LMB262160:LMD262160 LVX262160:LVZ262160 MFT262160:MFV262160 MPP262160:MPR262160 MZL262160:MZN262160 NJH262160:NJJ262160 NTD262160:NTF262160 OCZ262160:ODB262160 OMV262160:OMX262160 OWR262160:OWT262160 PGN262160:PGP262160 PQJ262160:PQL262160 QAF262160:QAH262160 QKB262160:QKD262160 QTX262160:QTZ262160 RDT262160:RDV262160 RNP262160:RNR262160 RXL262160:RXN262160 SHH262160:SHJ262160 SRD262160:SRF262160 TAZ262160:TBB262160 TKV262160:TKX262160 TUR262160:TUT262160 UEN262160:UEP262160 UOJ262160:UOL262160 UYF262160:UYH262160 VIB262160:VID262160 VRX262160:VRZ262160 WBT262160:WBV262160 WLP262160:WLR262160 WVL262160:WVN262160 D327696:F327696 IZ327696:JB327696 SV327696:SX327696 ACR327696:ACT327696 AMN327696:AMP327696 AWJ327696:AWL327696 BGF327696:BGH327696 BQB327696:BQD327696 BZX327696:BZZ327696 CJT327696:CJV327696 CTP327696:CTR327696 DDL327696:DDN327696 DNH327696:DNJ327696 DXD327696:DXF327696 EGZ327696:EHB327696 EQV327696:EQX327696 FAR327696:FAT327696 FKN327696:FKP327696 FUJ327696:FUL327696 GEF327696:GEH327696 GOB327696:GOD327696 GXX327696:GXZ327696 HHT327696:HHV327696 HRP327696:HRR327696 IBL327696:IBN327696 ILH327696:ILJ327696 IVD327696:IVF327696 JEZ327696:JFB327696 JOV327696:JOX327696 JYR327696:JYT327696 KIN327696:KIP327696 KSJ327696:KSL327696 LCF327696:LCH327696 LMB327696:LMD327696 LVX327696:LVZ327696 MFT327696:MFV327696 MPP327696:MPR327696 MZL327696:MZN327696 NJH327696:NJJ327696 NTD327696:NTF327696 OCZ327696:ODB327696 OMV327696:OMX327696 OWR327696:OWT327696 PGN327696:PGP327696 PQJ327696:PQL327696 QAF327696:QAH327696 QKB327696:QKD327696 QTX327696:QTZ327696 RDT327696:RDV327696 RNP327696:RNR327696 RXL327696:RXN327696 SHH327696:SHJ327696 SRD327696:SRF327696 TAZ327696:TBB327696 TKV327696:TKX327696 TUR327696:TUT327696 UEN327696:UEP327696 UOJ327696:UOL327696 UYF327696:UYH327696 VIB327696:VID327696 VRX327696:VRZ327696 WBT327696:WBV327696 WLP327696:WLR327696 WVL327696:WVN327696 D393232:F393232 IZ393232:JB393232 SV393232:SX393232 ACR393232:ACT393232 AMN393232:AMP393232 AWJ393232:AWL393232 BGF393232:BGH393232 BQB393232:BQD393232 BZX393232:BZZ393232 CJT393232:CJV393232 CTP393232:CTR393232 DDL393232:DDN393232 DNH393232:DNJ393232 DXD393232:DXF393232 EGZ393232:EHB393232 EQV393232:EQX393232 FAR393232:FAT393232 FKN393232:FKP393232 FUJ393232:FUL393232 GEF393232:GEH393232 GOB393232:GOD393232 GXX393232:GXZ393232 HHT393232:HHV393232 HRP393232:HRR393232 IBL393232:IBN393232 ILH393232:ILJ393232 IVD393232:IVF393232 JEZ393232:JFB393232 JOV393232:JOX393232 JYR393232:JYT393232 KIN393232:KIP393232 KSJ393232:KSL393232 LCF393232:LCH393232 LMB393232:LMD393232 LVX393232:LVZ393232 MFT393232:MFV393232 MPP393232:MPR393232 MZL393232:MZN393232 NJH393232:NJJ393232 NTD393232:NTF393232 OCZ393232:ODB393232 OMV393232:OMX393232 OWR393232:OWT393232 PGN393232:PGP393232 PQJ393232:PQL393232 QAF393232:QAH393232 QKB393232:QKD393232 QTX393232:QTZ393232 RDT393232:RDV393232 RNP393232:RNR393232 RXL393232:RXN393232 SHH393232:SHJ393232 SRD393232:SRF393232 TAZ393232:TBB393232 TKV393232:TKX393232 TUR393232:TUT393232 UEN393232:UEP393232 UOJ393232:UOL393232 UYF393232:UYH393232 VIB393232:VID393232 VRX393232:VRZ393232 WBT393232:WBV393232 WLP393232:WLR393232 WVL393232:WVN393232 D458768:F458768 IZ458768:JB458768 SV458768:SX458768 ACR458768:ACT458768 AMN458768:AMP458768 AWJ458768:AWL458768 BGF458768:BGH458768 BQB458768:BQD458768 BZX458768:BZZ458768 CJT458768:CJV458768 CTP458768:CTR458768 DDL458768:DDN458768 DNH458768:DNJ458768 DXD458768:DXF458768 EGZ458768:EHB458768 EQV458768:EQX458768 FAR458768:FAT458768 FKN458768:FKP458768 FUJ458768:FUL458768 GEF458768:GEH458768 GOB458768:GOD458768 GXX458768:GXZ458768 HHT458768:HHV458768 HRP458768:HRR458768 IBL458768:IBN458768 ILH458768:ILJ458768 IVD458768:IVF458768 JEZ458768:JFB458768 JOV458768:JOX458768 JYR458768:JYT458768 KIN458768:KIP458768 KSJ458768:KSL458768 LCF458768:LCH458768 LMB458768:LMD458768 LVX458768:LVZ458768 MFT458768:MFV458768 MPP458768:MPR458768 MZL458768:MZN458768 NJH458768:NJJ458768 NTD458768:NTF458768 OCZ458768:ODB458768 OMV458768:OMX458768 OWR458768:OWT458768 PGN458768:PGP458768 PQJ458768:PQL458768 QAF458768:QAH458768 QKB458768:QKD458768 QTX458768:QTZ458768 RDT458768:RDV458768 RNP458768:RNR458768 RXL458768:RXN458768 SHH458768:SHJ458768 SRD458768:SRF458768 TAZ458768:TBB458768 TKV458768:TKX458768 TUR458768:TUT458768 UEN458768:UEP458768 UOJ458768:UOL458768 UYF458768:UYH458768 VIB458768:VID458768 VRX458768:VRZ458768 WBT458768:WBV458768 WLP458768:WLR458768 WVL458768:WVN458768 D524304:F524304 IZ524304:JB524304 SV524304:SX524304 ACR524304:ACT524304 AMN524304:AMP524304 AWJ524304:AWL524304 BGF524304:BGH524304 BQB524304:BQD524304 BZX524304:BZZ524304 CJT524304:CJV524304 CTP524304:CTR524304 DDL524304:DDN524304 DNH524304:DNJ524304 DXD524304:DXF524304 EGZ524304:EHB524304 EQV524304:EQX524304 FAR524304:FAT524304 FKN524304:FKP524304 FUJ524304:FUL524304 GEF524304:GEH524304 GOB524304:GOD524304 GXX524304:GXZ524304 HHT524304:HHV524304 HRP524304:HRR524304 IBL524304:IBN524304 ILH524304:ILJ524304 IVD524304:IVF524304 JEZ524304:JFB524304 JOV524304:JOX524304 JYR524304:JYT524304 KIN524304:KIP524304 KSJ524304:KSL524304 LCF524304:LCH524304 LMB524304:LMD524304 LVX524304:LVZ524304 MFT524304:MFV524304 MPP524304:MPR524304 MZL524304:MZN524304 NJH524304:NJJ524304 NTD524304:NTF524304 OCZ524304:ODB524304 OMV524304:OMX524304 OWR524304:OWT524304 PGN524304:PGP524304 PQJ524304:PQL524304 QAF524304:QAH524304 QKB524304:QKD524304 QTX524304:QTZ524304 RDT524304:RDV524304 RNP524304:RNR524304 RXL524304:RXN524304 SHH524304:SHJ524304 SRD524304:SRF524304 TAZ524304:TBB524304 TKV524304:TKX524304 TUR524304:TUT524304 UEN524304:UEP524304 UOJ524304:UOL524304 UYF524304:UYH524304 VIB524304:VID524304 VRX524304:VRZ524304 WBT524304:WBV524304 WLP524304:WLR524304 WVL524304:WVN524304 D589840:F589840 IZ589840:JB589840 SV589840:SX589840 ACR589840:ACT589840 AMN589840:AMP589840 AWJ589840:AWL589840 BGF589840:BGH589840 BQB589840:BQD589840 BZX589840:BZZ589840 CJT589840:CJV589840 CTP589840:CTR589840 DDL589840:DDN589840 DNH589840:DNJ589840 DXD589840:DXF589840 EGZ589840:EHB589840 EQV589840:EQX589840 FAR589840:FAT589840 FKN589840:FKP589840 FUJ589840:FUL589840 GEF589840:GEH589840 GOB589840:GOD589840 GXX589840:GXZ589840 HHT589840:HHV589840 HRP589840:HRR589840 IBL589840:IBN589840 ILH589840:ILJ589840 IVD589840:IVF589840 JEZ589840:JFB589840 JOV589840:JOX589840 JYR589840:JYT589840 KIN589840:KIP589840 KSJ589840:KSL589840 LCF589840:LCH589840 LMB589840:LMD589840 LVX589840:LVZ589840 MFT589840:MFV589840 MPP589840:MPR589840 MZL589840:MZN589840 NJH589840:NJJ589840 NTD589840:NTF589840 OCZ589840:ODB589840 OMV589840:OMX589840 OWR589840:OWT589840 PGN589840:PGP589840 PQJ589840:PQL589840 QAF589840:QAH589840 QKB589840:QKD589840 QTX589840:QTZ589840 RDT589840:RDV589840 RNP589840:RNR589840 RXL589840:RXN589840 SHH589840:SHJ589840 SRD589840:SRF589840 TAZ589840:TBB589840 TKV589840:TKX589840 TUR589840:TUT589840 UEN589840:UEP589840 UOJ589840:UOL589840 UYF589840:UYH589840 VIB589840:VID589840 VRX589840:VRZ589840 WBT589840:WBV589840 WLP589840:WLR589840 WVL589840:WVN589840 D655376:F655376 IZ655376:JB655376 SV655376:SX655376 ACR655376:ACT655376 AMN655376:AMP655376 AWJ655376:AWL655376 BGF655376:BGH655376 BQB655376:BQD655376 BZX655376:BZZ655376 CJT655376:CJV655376 CTP655376:CTR655376 DDL655376:DDN655376 DNH655376:DNJ655376 DXD655376:DXF655376 EGZ655376:EHB655376 EQV655376:EQX655376 FAR655376:FAT655376 FKN655376:FKP655376 FUJ655376:FUL655376 GEF655376:GEH655376 GOB655376:GOD655376 GXX655376:GXZ655376 HHT655376:HHV655376 HRP655376:HRR655376 IBL655376:IBN655376 ILH655376:ILJ655376 IVD655376:IVF655376 JEZ655376:JFB655376 JOV655376:JOX655376 JYR655376:JYT655376 KIN655376:KIP655376 KSJ655376:KSL655376 LCF655376:LCH655376 LMB655376:LMD655376 LVX655376:LVZ655376 MFT655376:MFV655376 MPP655376:MPR655376 MZL655376:MZN655376 NJH655376:NJJ655376 NTD655376:NTF655376 OCZ655376:ODB655376 OMV655376:OMX655376 OWR655376:OWT655376 PGN655376:PGP655376 PQJ655376:PQL655376 QAF655376:QAH655376 QKB655376:QKD655376 QTX655376:QTZ655376 RDT655376:RDV655376 RNP655376:RNR655376 RXL655376:RXN655376 SHH655376:SHJ655376 SRD655376:SRF655376 TAZ655376:TBB655376 TKV655376:TKX655376 TUR655376:TUT655376 UEN655376:UEP655376 UOJ655376:UOL655376 UYF655376:UYH655376 VIB655376:VID655376 VRX655376:VRZ655376 WBT655376:WBV655376 WLP655376:WLR655376 WVL655376:WVN655376 D720912:F720912 IZ720912:JB720912 SV720912:SX720912 ACR720912:ACT720912 AMN720912:AMP720912 AWJ720912:AWL720912 BGF720912:BGH720912 BQB720912:BQD720912 BZX720912:BZZ720912 CJT720912:CJV720912 CTP720912:CTR720912 DDL720912:DDN720912 DNH720912:DNJ720912 DXD720912:DXF720912 EGZ720912:EHB720912 EQV720912:EQX720912 FAR720912:FAT720912 FKN720912:FKP720912 FUJ720912:FUL720912 GEF720912:GEH720912 GOB720912:GOD720912 GXX720912:GXZ720912 HHT720912:HHV720912 HRP720912:HRR720912 IBL720912:IBN720912 ILH720912:ILJ720912 IVD720912:IVF720912 JEZ720912:JFB720912 JOV720912:JOX720912 JYR720912:JYT720912 KIN720912:KIP720912 KSJ720912:KSL720912 LCF720912:LCH720912 LMB720912:LMD720912 LVX720912:LVZ720912 MFT720912:MFV720912 MPP720912:MPR720912 MZL720912:MZN720912 NJH720912:NJJ720912 NTD720912:NTF720912 OCZ720912:ODB720912 OMV720912:OMX720912 OWR720912:OWT720912 PGN720912:PGP720912 PQJ720912:PQL720912 QAF720912:QAH720912 QKB720912:QKD720912 QTX720912:QTZ720912 RDT720912:RDV720912 RNP720912:RNR720912 RXL720912:RXN720912 SHH720912:SHJ720912 SRD720912:SRF720912 TAZ720912:TBB720912 TKV720912:TKX720912 TUR720912:TUT720912 UEN720912:UEP720912 UOJ720912:UOL720912 UYF720912:UYH720912 VIB720912:VID720912 VRX720912:VRZ720912 WBT720912:WBV720912 WLP720912:WLR720912 WVL720912:WVN720912 D786448:F786448 IZ786448:JB786448 SV786448:SX786448 ACR786448:ACT786448 AMN786448:AMP786448 AWJ786448:AWL786448 BGF786448:BGH786448 BQB786448:BQD786448 BZX786448:BZZ786448 CJT786448:CJV786448 CTP786448:CTR786448 DDL786448:DDN786448 DNH786448:DNJ786448 DXD786448:DXF786448 EGZ786448:EHB786448 EQV786448:EQX786448 FAR786448:FAT786448 FKN786448:FKP786448 FUJ786448:FUL786448 GEF786448:GEH786448 GOB786448:GOD786448 GXX786448:GXZ786448 HHT786448:HHV786448 HRP786448:HRR786448 IBL786448:IBN786448 ILH786448:ILJ786448 IVD786448:IVF786448 JEZ786448:JFB786448 JOV786448:JOX786448 JYR786448:JYT786448 KIN786448:KIP786448 KSJ786448:KSL786448 LCF786448:LCH786448 LMB786448:LMD786448 LVX786448:LVZ786448 MFT786448:MFV786448 MPP786448:MPR786448 MZL786448:MZN786448 NJH786448:NJJ786448 NTD786448:NTF786448 OCZ786448:ODB786448 OMV786448:OMX786448 OWR786448:OWT786448 PGN786448:PGP786448 PQJ786448:PQL786448 QAF786448:QAH786448 QKB786448:QKD786448 QTX786448:QTZ786448 RDT786448:RDV786448 RNP786448:RNR786448 RXL786448:RXN786448 SHH786448:SHJ786448 SRD786448:SRF786448 TAZ786448:TBB786448 TKV786448:TKX786448 TUR786448:TUT786448 UEN786448:UEP786448 UOJ786448:UOL786448 UYF786448:UYH786448 VIB786448:VID786448 VRX786448:VRZ786448 WBT786448:WBV786448 WLP786448:WLR786448 WVL786448:WVN786448 D851984:F851984 IZ851984:JB851984 SV851984:SX851984 ACR851984:ACT851984 AMN851984:AMP851984 AWJ851984:AWL851984 BGF851984:BGH851984 BQB851984:BQD851984 BZX851984:BZZ851984 CJT851984:CJV851984 CTP851984:CTR851984 DDL851984:DDN851984 DNH851984:DNJ851984 DXD851984:DXF851984 EGZ851984:EHB851984 EQV851984:EQX851984 FAR851984:FAT851984 FKN851984:FKP851984 FUJ851984:FUL851984 GEF851984:GEH851984 GOB851984:GOD851984 GXX851984:GXZ851984 HHT851984:HHV851984 HRP851984:HRR851984 IBL851984:IBN851984 ILH851984:ILJ851984 IVD851984:IVF851984 JEZ851984:JFB851984 JOV851984:JOX851984 JYR851984:JYT851984 KIN851984:KIP851984 KSJ851984:KSL851984 LCF851984:LCH851984 LMB851984:LMD851984 LVX851984:LVZ851984 MFT851984:MFV851984 MPP851984:MPR851984 MZL851984:MZN851984 NJH851984:NJJ851984 NTD851984:NTF851984 OCZ851984:ODB851984 OMV851984:OMX851984 OWR851984:OWT851984 PGN851984:PGP851984 PQJ851984:PQL851984 QAF851984:QAH851984 QKB851984:QKD851984 QTX851984:QTZ851984 RDT851984:RDV851984 RNP851984:RNR851984 RXL851984:RXN851984 SHH851984:SHJ851984 SRD851984:SRF851984 TAZ851984:TBB851984 TKV851984:TKX851984 TUR851984:TUT851984 UEN851984:UEP851984 UOJ851984:UOL851984 UYF851984:UYH851984 VIB851984:VID851984 VRX851984:VRZ851984 WBT851984:WBV851984 WLP851984:WLR851984 WVL851984:WVN851984 D917520:F917520 IZ917520:JB917520 SV917520:SX917520 ACR917520:ACT917520 AMN917520:AMP917520 AWJ917520:AWL917520 BGF917520:BGH917520 BQB917520:BQD917520 BZX917520:BZZ917520 CJT917520:CJV917520 CTP917520:CTR917520 DDL917520:DDN917520 DNH917520:DNJ917520 DXD917520:DXF917520 EGZ917520:EHB917520 EQV917520:EQX917520 FAR917520:FAT917520 FKN917520:FKP917520 FUJ917520:FUL917520 GEF917520:GEH917520 GOB917520:GOD917520 GXX917520:GXZ917520 HHT917520:HHV917520 HRP917520:HRR917520 IBL917520:IBN917520 ILH917520:ILJ917520 IVD917520:IVF917520 JEZ917520:JFB917520 JOV917520:JOX917520 JYR917520:JYT917520 KIN917520:KIP917520 KSJ917520:KSL917520 LCF917520:LCH917520 LMB917520:LMD917520 LVX917520:LVZ917520 MFT917520:MFV917520 MPP917520:MPR917520 MZL917520:MZN917520 NJH917520:NJJ917520 NTD917520:NTF917520 OCZ917520:ODB917520 OMV917520:OMX917520 OWR917520:OWT917520 PGN917520:PGP917520 PQJ917520:PQL917520 QAF917520:QAH917520 QKB917520:QKD917520 QTX917520:QTZ917520 RDT917520:RDV917520 RNP917520:RNR917520 RXL917520:RXN917520 SHH917520:SHJ917520 SRD917520:SRF917520 TAZ917520:TBB917520 TKV917520:TKX917520 TUR917520:TUT917520 UEN917520:UEP917520 UOJ917520:UOL917520 UYF917520:UYH917520 VIB917520:VID917520 VRX917520:VRZ917520 WBT917520:WBV917520 WLP917520:WLR917520 WVL917520:WVN917520 D983056:F983056 IZ983056:JB983056 SV983056:SX983056 ACR983056:ACT983056 AMN983056:AMP983056 AWJ983056:AWL983056 BGF983056:BGH983056 BQB983056:BQD983056 BZX983056:BZZ983056 CJT983056:CJV983056 CTP983056:CTR983056 DDL983056:DDN983056 DNH983056:DNJ983056 DXD983056:DXF983056 EGZ983056:EHB983056 EQV983056:EQX983056 FAR983056:FAT983056 FKN983056:FKP983056 FUJ983056:FUL983056 GEF983056:GEH983056 GOB983056:GOD983056 GXX983056:GXZ983056 HHT983056:HHV983056 HRP983056:HRR983056 IBL983056:IBN983056 ILH983056:ILJ983056 IVD983056:IVF983056 JEZ983056:JFB983056 JOV983056:JOX983056 JYR983056:JYT983056 KIN983056:KIP983056 KSJ983056:KSL983056 LCF983056:LCH983056 LMB983056:LMD983056 LVX983056:LVZ983056 MFT983056:MFV983056 MPP983056:MPR983056 MZL983056:MZN983056 NJH983056:NJJ983056 NTD983056:NTF983056 OCZ983056:ODB983056 OMV983056:OMX983056 OWR983056:OWT983056 PGN983056:PGP983056 PQJ983056:PQL983056 QAF983056:QAH983056 QKB983056:QKD983056 QTX983056:QTZ983056 RDT983056:RDV983056 RNP983056:RNR983056 RXL983056:RXN983056 SHH983056:SHJ983056 SRD983056:SRF983056 TAZ983056:TBB983056 TKV983056:TKX983056 TUR983056:TUT983056 UEN983056:UEP983056 UOJ983056:UOL983056 UYF983056:UYH983056 VIB983056:VID983056 VRX983056:VRZ983056 WBT983056:WBV983056 WLP983056:WLR983056 WVL983056:WVN983056" xr:uid="{8938777B-B3B7-4989-B3EE-DD2DE3DF209D}"/>
    <dataValidation type="date" operator="greaterThan" allowBlank="1" showInputMessage="1" showErrorMessage="1" errorTitle="Data Base:" error="Insira a data no formato &quot;dd/mm/aaaa&quot;._x000a_(Ex.: Para a data de 1º de janeiro de 2012, digite &quot;1/1/2012&quot;)" promptTitle="Data Base:" sqref="D17:F17 IZ17:JB17 SV17:SX17 ACR17:ACT17 AMN17:AMP17 AWJ17:AWL17 BGF17:BGH17 BQB17:BQD17 BZX17:BZZ17 CJT17:CJV17 CTP17:CTR17 DDL17:DDN17 DNH17:DNJ17 DXD17:DXF17 EGZ17:EHB17 EQV17:EQX17 FAR17:FAT17 FKN17:FKP17 FUJ17:FUL17 GEF17:GEH17 GOB17:GOD17 GXX17:GXZ17 HHT17:HHV17 HRP17:HRR17 IBL17:IBN17 ILH17:ILJ17 IVD17:IVF17 JEZ17:JFB17 JOV17:JOX17 JYR17:JYT17 KIN17:KIP17 KSJ17:KSL17 LCF17:LCH17 LMB17:LMD17 LVX17:LVZ17 MFT17:MFV17 MPP17:MPR17 MZL17:MZN17 NJH17:NJJ17 NTD17:NTF17 OCZ17:ODB17 OMV17:OMX17 OWR17:OWT17 PGN17:PGP17 PQJ17:PQL17 QAF17:QAH17 QKB17:QKD17 QTX17:QTZ17 RDT17:RDV17 RNP17:RNR17 RXL17:RXN17 SHH17:SHJ17 SRD17:SRF17 TAZ17:TBB17 TKV17:TKX17 TUR17:TUT17 UEN17:UEP17 UOJ17:UOL17 UYF17:UYH17 VIB17:VID17 VRX17:VRZ17 WBT17:WBV17 WLP17:WLR17 WVL17:WVN17 D65554:F65554 IZ65554:JB65554 SV65554:SX65554 ACR65554:ACT65554 AMN65554:AMP65554 AWJ65554:AWL65554 BGF65554:BGH65554 BQB65554:BQD65554 BZX65554:BZZ65554 CJT65554:CJV65554 CTP65554:CTR65554 DDL65554:DDN65554 DNH65554:DNJ65554 DXD65554:DXF65554 EGZ65554:EHB65554 EQV65554:EQX65554 FAR65554:FAT65554 FKN65554:FKP65554 FUJ65554:FUL65554 GEF65554:GEH65554 GOB65554:GOD65554 GXX65554:GXZ65554 HHT65554:HHV65554 HRP65554:HRR65554 IBL65554:IBN65554 ILH65554:ILJ65554 IVD65554:IVF65554 JEZ65554:JFB65554 JOV65554:JOX65554 JYR65554:JYT65554 KIN65554:KIP65554 KSJ65554:KSL65554 LCF65554:LCH65554 LMB65554:LMD65554 LVX65554:LVZ65554 MFT65554:MFV65554 MPP65554:MPR65554 MZL65554:MZN65554 NJH65554:NJJ65554 NTD65554:NTF65554 OCZ65554:ODB65554 OMV65554:OMX65554 OWR65554:OWT65554 PGN65554:PGP65554 PQJ65554:PQL65554 QAF65554:QAH65554 QKB65554:QKD65554 QTX65554:QTZ65554 RDT65554:RDV65554 RNP65554:RNR65554 RXL65554:RXN65554 SHH65554:SHJ65554 SRD65554:SRF65554 TAZ65554:TBB65554 TKV65554:TKX65554 TUR65554:TUT65554 UEN65554:UEP65554 UOJ65554:UOL65554 UYF65554:UYH65554 VIB65554:VID65554 VRX65554:VRZ65554 WBT65554:WBV65554 WLP65554:WLR65554 WVL65554:WVN65554 D131090:F131090 IZ131090:JB131090 SV131090:SX131090 ACR131090:ACT131090 AMN131090:AMP131090 AWJ131090:AWL131090 BGF131090:BGH131090 BQB131090:BQD131090 BZX131090:BZZ131090 CJT131090:CJV131090 CTP131090:CTR131090 DDL131090:DDN131090 DNH131090:DNJ131090 DXD131090:DXF131090 EGZ131090:EHB131090 EQV131090:EQX131090 FAR131090:FAT131090 FKN131090:FKP131090 FUJ131090:FUL131090 GEF131090:GEH131090 GOB131090:GOD131090 GXX131090:GXZ131090 HHT131090:HHV131090 HRP131090:HRR131090 IBL131090:IBN131090 ILH131090:ILJ131090 IVD131090:IVF131090 JEZ131090:JFB131090 JOV131090:JOX131090 JYR131090:JYT131090 KIN131090:KIP131090 KSJ131090:KSL131090 LCF131090:LCH131090 LMB131090:LMD131090 LVX131090:LVZ131090 MFT131090:MFV131090 MPP131090:MPR131090 MZL131090:MZN131090 NJH131090:NJJ131090 NTD131090:NTF131090 OCZ131090:ODB131090 OMV131090:OMX131090 OWR131090:OWT131090 PGN131090:PGP131090 PQJ131090:PQL131090 QAF131090:QAH131090 QKB131090:QKD131090 QTX131090:QTZ131090 RDT131090:RDV131090 RNP131090:RNR131090 RXL131090:RXN131090 SHH131090:SHJ131090 SRD131090:SRF131090 TAZ131090:TBB131090 TKV131090:TKX131090 TUR131090:TUT131090 UEN131090:UEP131090 UOJ131090:UOL131090 UYF131090:UYH131090 VIB131090:VID131090 VRX131090:VRZ131090 WBT131090:WBV131090 WLP131090:WLR131090 WVL131090:WVN131090 D196626:F196626 IZ196626:JB196626 SV196626:SX196626 ACR196626:ACT196626 AMN196626:AMP196626 AWJ196626:AWL196626 BGF196626:BGH196626 BQB196626:BQD196626 BZX196626:BZZ196626 CJT196626:CJV196626 CTP196626:CTR196626 DDL196626:DDN196626 DNH196626:DNJ196626 DXD196626:DXF196626 EGZ196626:EHB196626 EQV196626:EQX196626 FAR196626:FAT196626 FKN196626:FKP196626 FUJ196626:FUL196626 GEF196626:GEH196626 GOB196626:GOD196626 GXX196626:GXZ196626 HHT196626:HHV196626 HRP196626:HRR196626 IBL196626:IBN196626 ILH196626:ILJ196626 IVD196626:IVF196626 JEZ196626:JFB196626 JOV196626:JOX196626 JYR196626:JYT196626 KIN196626:KIP196626 KSJ196626:KSL196626 LCF196626:LCH196626 LMB196626:LMD196626 LVX196626:LVZ196626 MFT196626:MFV196626 MPP196626:MPR196626 MZL196626:MZN196626 NJH196626:NJJ196626 NTD196626:NTF196626 OCZ196626:ODB196626 OMV196626:OMX196626 OWR196626:OWT196626 PGN196626:PGP196626 PQJ196626:PQL196626 QAF196626:QAH196626 QKB196626:QKD196626 QTX196626:QTZ196626 RDT196626:RDV196626 RNP196626:RNR196626 RXL196626:RXN196626 SHH196626:SHJ196626 SRD196626:SRF196626 TAZ196626:TBB196626 TKV196626:TKX196626 TUR196626:TUT196626 UEN196626:UEP196626 UOJ196626:UOL196626 UYF196626:UYH196626 VIB196626:VID196626 VRX196626:VRZ196626 WBT196626:WBV196626 WLP196626:WLR196626 WVL196626:WVN196626 D262162:F262162 IZ262162:JB262162 SV262162:SX262162 ACR262162:ACT262162 AMN262162:AMP262162 AWJ262162:AWL262162 BGF262162:BGH262162 BQB262162:BQD262162 BZX262162:BZZ262162 CJT262162:CJV262162 CTP262162:CTR262162 DDL262162:DDN262162 DNH262162:DNJ262162 DXD262162:DXF262162 EGZ262162:EHB262162 EQV262162:EQX262162 FAR262162:FAT262162 FKN262162:FKP262162 FUJ262162:FUL262162 GEF262162:GEH262162 GOB262162:GOD262162 GXX262162:GXZ262162 HHT262162:HHV262162 HRP262162:HRR262162 IBL262162:IBN262162 ILH262162:ILJ262162 IVD262162:IVF262162 JEZ262162:JFB262162 JOV262162:JOX262162 JYR262162:JYT262162 KIN262162:KIP262162 KSJ262162:KSL262162 LCF262162:LCH262162 LMB262162:LMD262162 LVX262162:LVZ262162 MFT262162:MFV262162 MPP262162:MPR262162 MZL262162:MZN262162 NJH262162:NJJ262162 NTD262162:NTF262162 OCZ262162:ODB262162 OMV262162:OMX262162 OWR262162:OWT262162 PGN262162:PGP262162 PQJ262162:PQL262162 QAF262162:QAH262162 QKB262162:QKD262162 QTX262162:QTZ262162 RDT262162:RDV262162 RNP262162:RNR262162 RXL262162:RXN262162 SHH262162:SHJ262162 SRD262162:SRF262162 TAZ262162:TBB262162 TKV262162:TKX262162 TUR262162:TUT262162 UEN262162:UEP262162 UOJ262162:UOL262162 UYF262162:UYH262162 VIB262162:VID262162 VRX262162:VRZ262162 WBT262162:WBV262162 WLP262162:WLR262162 WVL262162:WVN262162 D327698:F327698 IZ327698:JB327698 SV327698:SX327698 ACR327698:ACT327698 AMN327698:AMP327698 AWJ327698:AWL327698 BGF327698:BGH327698 BQB327698:BQD327698 BZX327698:BZZ327698 CJT327698:CJV327698 CTP327698:CTR327698 DDL327698:DDN327698 DNH327698:DNJ327698 DXD327698:DXF327698 EGZ327698:EHB327698 EQV327698:EQX327698 FAR327698:FAT327698 FKN327698:FKP327698 FUJ327698:FUL327698 GEF327698:GEH327698 GOB327698:GOD327698 GXX327698:GXZ327698 HHT327698:HHV327698 HRP327698:HRR327698 IBL327698:IBN327698 ILH327698:ILJ327698 IVD327698:IVF327698 JEZ327698:JFB327698 JOV327698:JOX327698 JYR327698:JYT327698 KIN327698:KIP327698 KSJ327698:KSL327698 LCF327698:LCH327698 LMB327698:LMD327698 LVX327698:LVZ327698 MFT327698:MFV327698 MPP327698:MPR327698 MZL327698:MZN327698 NJH327698:NJJ327698 NTD327698:NTF327698 OCZ327698:ODB327698 OMV327698:OMX327698 OWR327698:OWT327698 PGN327698:PGP327698 PQJ327698:PQL327698 QAF327698:QAH327698 QKB327698:QKD327698 QTX327698:QTZ327698 RDT327698:RDV327698 RNP327698:RNR327698 RXL327698:RXN327698 SHH327698:SHJ327698 SRD327698:SRF327698 TAZ327698:TBB327698 TKV327698:TKX327698 TUR327698:TUT327698 UEN327698:UEP327698 UOJ327698:UOL327698 UYF327698:UYH327698 VIB327698:VID327698 VRX327698:VRZ327698 WBT327698:WBV327698 WLP327698:WLR327698 WVL327698:WVN327698 D393234:F393234 IZ393234:JB393234 SV393234:SX393234 ACR393234:ACT393234 AMN393234:AMP393234 AWJ393234:AWL393234 BGF393234:BGH393234 BQB393234:BQD393234 BZX393234:BZZ393234 CJT393234:CJV393234 CTP393234:CTR393234 DDL393234:DDN393234 DNH393234:DNJ393234 DXD393234:DXF393234 EGZ393234:EHB393234 EQV393234:EQX393234 FAR393234:FAT393234 FKN393234:FKP393234 FUJ393234:FUL393234 GEF393234:GEH393234 GOB393234:GOD393234 GXX393234:GXZ393234 HHT393234:HHV393234 HRP393234:HRR393234 IBL393234:IBN393234 ILH393234:ILJ393234 IVD393234:IVF393234 JEZ393234:JFB393234 JOV393234:JOX393234 JYR393234:JYT393234 KIN393234:KIP393234 KSJ393234:KSL393234 LCF393234:LCH393234 LMB393234:LMD393234 LVX393234:LVZ393234 MFT393234:MFV393234 MPP393234:MPR393234 MZL393234:MZN393234 NJH393234:NJJ393234 NTD393234:NTF393234 OCZ393234:ODB393234 OMV393234:OMX393234 OWR393234:OWT393234 PGN393234:PGP393234 PQJ393234:PQL393234 QAF393234:QAH393234 QKB393234:QKD393234 QTX393234:QTZ393234 RDT393234:RDV393234 RNP393234:RNR393234 RXL393234:RXN393234 SHH393234:SHJ393234 SRD393234:SRF393234 TAZ393234:TBB393234 TKV393234:TKX393234 TUR393234:TUT393234 UEN393234:UEP393234 UOJ393234:UOL393234 UYF393234:UYH393234 VIB393234:VID393234 VRX393234:VRZ393234 WBT393234:WBV393234 WLP393234:WLR393234 WVL393234:WVN393234 D458770:F458770 IZ458770:JB458770 SV458770:SX458770 ACR458770:ACT458770 AMN458770:AMP458770 AWJ458770:AWL458770 BGF458770:BGH458770 BQB458770:BQD458770 BZX458770:BZZ458770 CJT458770:CJV458770 CTP458770:CTR458770 DDL458770:DDN458770 DNH458770:DNJ458770 DXD458770:DXF458770 EGZ458770:EHB458770 EQV458770:EQX458770 FAR458770:FAT458770 FKN458770:FKP458770 FUJ458770:FUL458770 GEF458770:GEH458770 GOB458770:GOD458770 GXX458770:GXZ458770 HHT458770:HHV458770 HRP458770:HRR458770 IBL458770:IBN458770 ILH458770:ILJ458770 IVD458770:IVF458770 JEZ458770:JFB458770 JOV458770:JOX458770 JYR458770:JYT458770 KIN458770:KIP458770 KSJ458770:KSL458770 LCF458770:LCH458770 LMB458770:LMD458770 LVX458770:LVZ458770 MFT458770:MFV458770 MPP458770:MPR458770 MZL458770:MZN458770 NJH458770:NJJ458770 NTD458770:NTF458770 OCZ458770:ODB458770 OMV458770:OMX458770 OWR458770:OWT458770 PGN458770:PGP458770 PQJ458770:PQL458770 QAF458770:QAH458770 QKB458770:QKD458770 QTX458770:QTZ458770 RDT458770:RDV458770 RNP458770:RNR458770 RXL458770:RXN458770 SHH458770:SHJ458770 SRD458770:SRF458770 TAZ458770:TBB458770 TKV458770:TKX458770 TUR458770:TUT458770 UEN458770:UEP458770 UOJ458770:UOL458770 UYF458770:UYH458770 VIB458770:VID458770 VRX458770:VRZ458770 WBT458770:WBV458770 WLP458770:WLR458770 WVL458770:WVN458770 D524306:F524306 IZ524306:JB524306 SV524306:SX524306 ACR524306:ACT524306 AMN524306:AMP524306 AWJ524306:AWL524306 BGF524306:BGH524306 BQB524306:BQD524306 BZX524306:BZZ524306 CJT524306:CJV524306 CTP524306:CTR524306 DDL524306:DDN524306 DNH524306:DNJ524306 DXD524306:DXF524306 EGZ524306:EHB524306 EQV524306:EQX524306 FAR524306:FAT524306 FKN524306:FKP524306 FUJ524306:FUL524306 GEF524306:GEH524306 GOB524306:GOD524306 GXX524306:GXZ524306 HHT524306:HHV524306 HRP524306:HRR524306 IBL524306:IBN524306 ILH524306:ILJ524306 IVD524306:IVF524306 JEZ524306:JFB524306 JOV524306:JOX524306 JYR524306:JYT524306 KIN524306:KIP524306 KSJ524306:KSL524306 LCF524306:LCH524306 LMB524306:LMD524306 LVX524306:LVZ524306 MFT524306:MFV524306 MPP524306:MPR524306 MZL524306:MZN524306 NJH524306:NJJ524306 NTD524306:NTF524306 OCZ524306:ODB524306 OMV524306:OMX524306 OWR524306:OWT524306 PGN524306:PGP524306 PQJ524306:PQL524306 QAF524306:QAH524306 QKB524306:QKD524306 QTX524306:QTZ524306 RDT524306:RDV524306 RNP524306:RNR524306 RXL524306:RXN524306 SHH524306:SHJ524306 SRD524306:SRF524306 TAZ524306:TBB524306 TKV524306:TKX524306 TUR524306:TUT524306 UEN524306:UEP524306 UOJ524306:UOL524306 UYF524306:UYH524306 VIB524306:VID524306 VRX524306:VRZ524306 WBT524306:WBV524306 WLP524306:WLR524306 WVL524306:WVN524306 D589842:F589842 IZ589842:JB589842 SV589842:SX589842 ACR589842:ACT589842 AMN589842:AMP589842 AWJ589842:AWL589842 BGF589842:BGH589842 BQB589842:BQD589842 BZX589842:BZZ589842 CJT589842:CJV589842 CTP589842:CTR589842 DDL589842:DDN589842 DNH589842:DNJ589842 DXD589842:DXF589842 EGZ589842:EHB589842 EQV589842:EQX589842 FAR589842:FAT589842 FKN589842:FKP589842 FUJ589842:FUL589842 GEF589842:GEH589842 GOB589842:GOD589842 GXX589842:GXZ589842 HHT589842:HHV589842 HRP589842:HRR589842 IBL589842:IBN589842 ILH589842:ILJ589842 IVD589842:IVF589842 JEZ589842:JFB589842 JOV589842:JOX589842 JYR589842:JYT589842 KIN589842:KIP589842 KSJ589842:KSL589842 LCF589842:LCH589842 LMB589842:LMD589842 LVX589842:LVZ589842 MFT589842:MFV589842 MPP589842:MPR589842 MZL589842:MZN589842 NJH589842:NJJ589842 NTD589842:NTF589842 OCZ589842:ODB589842 OMV589842:OMX589842 OWR589842:OWT589842 PGN589842:PGP589842 PQJ589842:PQL589842 QAF589842:QAH589842 QKB589842:QKD589842 QTX589842:QTZ589842 RDT589842:RDV589842 RNP589842:RNR589842 RXL589842:RXN589842 SHH589842:SHJ589842 SRD589842:SRF589842 TAZ589842:TBB589842 TKV589842:TKX589842 TUR589842:TUT589842 UEN589842:UEP589842 UOJ589842:UOL589842 UYF589842:UYH589842 VIB589842:VID589842 VRX589842:VRZ589842 WBT589842:WBV589842 WLP589842:WLR589842 WVL589842:WVN589842 D655378:F655378 IZ655378:JB655378 SV655378:SX655378 ACR655378:ACT655378 AMN655378:AMP655378 AWJ655378:AWL655378 BGF655378:BGH655378 BQB655378:BQD655378 BZX655378:BZZ655378 CJT655378:CJV655378 CTP655378:CTR655378 DDL655378:DDN655378 DNH655378:DNJ655378 DXD655378:DXF655378 EGZ655378:EHB655378 EQV655378:EQX655378 FAR655378:FAT655378 FKN655378:FKP655378 FUJ655378:FUL655378 GEF655378:GEH655378 GOB655378:GOD655378 GXX655378:GXZ655378 HHT655378:HHV655378 HRP655378:HRR655378 IBL655378:IBN655378 ILH655378:ILJ655378 IVD655378:IVF655378 JEZ655378:JFB655378 JOV655378:JOX655378 JYR655378:JYT655378 KIN655378:KIP655378 KSJ655378:KSL655378 LCF655378:LCH655378 LMB655378:LMD655378 LVX655378:LVZ655378 MFT655378:MFV655378 MPP655378:MPR655378 MZL655378:MZN655378 NJH655378:NJJ655378 NTD655378:NTF655378 OCZ655378:ODB655378 OMV655378:OMX655378 OWR655378:OWT655378 PGN655378:PGP655378 PQJ655378:PQL655378 QAF655378:QAH655378 QKB655378:QKD655378 QTX655378:QTZ655378 RDT655378:RDV655378 RNP655378:RNR655378 RXL655378:RXN655378 SHH655378:SHJ655378 SRD655378:SRF655378 TAZ655378:TBB655378 TKV655378:TKX655378 TUR655378:TUT655378 UEN655378:UEP655378 UOJ655378:UOL655378 UYF655378:UYH655378 VIB655378:VID655378 VRX655378:VRZ655378 WBT655378:WBV655378 WLP655378:WLR655378 WVL655378:WVN655378 D720914:F720914 IZ720914:JB720914 SV720914:SX720914 ACR720914:ACT720914 AMN720914:AMP720914 AWJ720914:AWL720914 BGF720914:BGH720914 BQB720914:BQD720914 BZX720914:BZZ720914 CJT720914:CJV720914 CTP720914:CTR720914 DDL720914:DDN720914 DNH720914:DNJ720914 DXD720914:DXF720914 EGZ720914:EHB720914 EQV720914:EQX720914 FAR720914:FAT720914 FKN720914:FKP720914 FUJ720914:FUL720914 GEF720914:GEH720914 GOB720914:GOD720914 GXX720914:GXZ720914 HHT720914:HHV720914 HRP720914:HRR720914 IBL720914:IBN720914 ILH720914:ILJ720914 IVD720914:IVF720914 JEZ720914:JFB720914 JOV720914:JOX720914 JYR720914:JYT720914 KIN720914:KIP720914 KSJ720914:KSL720914 LCF720914:LCH720914 LMB720914:LMD720914 LVX720914:LVZ720914 MFT720914:MFV720914 MPP720914:MPR720914 MZL720914:MZN720914 NJH720914:NJJ720914 NTD720914:NTF720914 OCZ720914:ODB720914 OMV720914:OMX720914 OWR720914:OWT720914 PGN720914:PGP720914 PQJ720914:PQL720914 QAF720914:QAH720914 QKB720914:QKD720914 QTX720914:QTZ720914 RDT720914:RDV720914 RNP720914:RNR720914 RXL720914:RXN720914 SHH720914:SHJ720914 SRD720914:SRF720914 TAZ720914:TBB720914 TKV720914:TKX720914 TUR720914:TUT720914 UEN720914:UEP720914 UOJ720914:UOL720914 UYF720914:UYH720914 VIB720914:VID720914 VRX720914:VRZ720914 WBT720914:WBV720914 WLP720914:WLR720914 WVL720914:WVN720914 D786450:F786450 IZ786450:JB786450 SV786450:SX786450 ACR786450:ACT786450 AMN786450:AMP786450 AWJ786450:AWL786450 BGF786450:BGH786450 BQB786450:BQD786450 BZX786450:BZZ786450 CJT786450:CJV786450 CTP786450:CTR786450 DDL786450:DDN786450 DNH786450:DNJ786450 DXD786450:DXF786450 EGZ786450:EHB786450 EQV786450:EQX786450 FAR786450:FAT786450 FKN786450:FKP786450 FUJ786450:FUL786450 GEF786450:GEH786450 GOB786450:GOD786450 GXX786450:GXZ786450 HHT786450:HHV786450 HRP786450:HRR786450 IBL786450:IBN786450 ILH786450:ILJ786450 IVD786450:IVF786450 JEZ786450:JFB786450 JOV786450:JOX786450 JYR786450:JYT786450 KIN786450:KIP786450 KSJ786450:KSL786450 LCF786450:LCH786450 LMB786450:LMD786450 LVX786450:LVZ786450 MFT786450:MFV786450 MPP786450:MPR786450 MZL786450:MZN786450 NJH786450:NJJ786450 NTD786450:NTF786450 OCZ786450:ODB786450 OMV786450:OMX786450 OWR786450:OWT786450 PGN786450:PGP786450 PQJ786450:PQL786450 QAF786450:QAH786450 QKB786450:QKD786450 QTX786450:QTZ786450 RDT786450:RDV786450 RNP786450:RNR786450 RXL786450:RXN786450 SHH786450:SHJ786450 SRD786450:SRF786450 TAZ786450:TBB786450 TKV786450:TKX786450 TUR786450:TUT786450 UEN786450:UEP786450 UOJ786450:UOL786450 UYF786450:UYH786450 VIB786450:VID786450 VRX786450:VRZ786450 WBT786450:WBV786450 WLP786450:WLR786450 WVL786450:WVN786450 D851986:F851986 IZ851986:JB851986 SV851986:SX851986 ACR851986:ACT851986 AMN851986:AMP851986 AWJ851986:AWL851986 BGF851986:BGH851986 BQB851986:BQD851986 BZX851986:BZZ851986 CJT851986:CJV851986 CTP851986:CTR851986 DDL851986:DDN851986 DNH851986:DNJ851986 DXD851986:DXF851986 EGZ851986:EHB851986 EQV851986:EQX851986 FAR851986:FAT851986 FKN851986:FKP851986 FUJ851986:FUL851986 GEF851986:GEH851986 GOB851986:GOD851986 GXX851986:GXZ851986 HHT851986:HHV851986 HRP851986:HRR851986 IBL851986:IBN851986 ILH851986:ILJ851986 IVD851986:IVF851986 JEZ851986:JFB851986 JOV851986:JOX851986 JYR851986:JYT851986 KIN851986:KIP851986 KSJ851986:KSL851986 LCF851986:LCH851986 LMB851986:LMD851986 LVX851986:LVZ851986 MFT851986:MFV851986 MPP851986:MPR851986 MZL851986:MZN851986 NJH851986:NJJ851986 NTD851986:NTF851986 OCZ851986:ODB851986 OMV851986:OMX851986 OWR851986:OWT851986 PGN851986:PGP851986 PQJ851986:PQL851986 QAF851986:QAH851986 QKB851986:QKD851986 QTX851986:QTZ851986 RDT851986:RDV851986 RNP851986:RNR851986 RXL851986:RXN851986 SHH851986:SHJ851986 SRD851986:SRF851986 TAZ851986:TBB851986 TKV851986:TKX851986 TUR851986:TUT851986 UEN851986:UEP851986 UOJ851986:UOL851986 UYF851986:UYH851986 VIB851986:VID851986 VRX851986:VRZ851986 WBT851986:WBV851986 WLP851986:WLR851986 WVL851986:WVN851986 D917522:F917522 IZ917522:JB917522 SV917522:SX917522 ACR917522:ACT917522 AMN917522:AMP917522 AWJ917522:AWL917522 BGF917522:BGH917522 BQB917522:BQD917522 BZX917522:BZZ917522 CJT917522:CJV917522 CTP917522:CTR917522 DDL917522:DDN917522 DNH917522:DNJ917522 DXD917522:DXF917522 EGZ917522:EHB917522 EQV917522:EQX917522 FAR917522:FAT917522 FKN917522:FKP917522 FUJ917522:FUL917522 GEF917522:GEH917522 GOB917522:GOD917522 GXX917522:GXZ917522 HHT917522:HHV917522 HRP917522:HRR917522 IBL917522:IBN917522 ILH917522:ILJ917522 IVD917522:IVF917522 JEZ917522:JFB917522 JOV917522:JOX917522 JYR917522:JYT917522 KIN917522:KIP917522 KSJ917522:KSL917522 LCF917522:LCH917522 LMB917522:LMD917522 LVX917522:LVZ917522 MFT917522:MFV917522 MPP917522:MPR917522 MZL917522:MZN917522 NJH917522:NJJ917522 NTD917522:NTF917522 OCZ917522:ODB917522 OMV917522:OMX917522 OWR917522:OWT917522 PGN917522:PGP917522 PQJ917522:PQL917522 QAF917522:QAH917522 QKB917522:QKD917522 QTX917522:QTZ917522 RDT917522:RDV917522 RNP917522:RNR917522 RXL917522:RXN917522 SHH917522:SHJ917522 SRD917522:SRF917522 TAZ917522:TBB917522 TKV917522:TKX917522 TUR917522:TUT917522 UEN917522:UEP917522 UOJ917522:UOL917522 UYF917522:UYH917522 VIB917522:VID917522 VRX917522:VRZ917522 WBT917522:WBV917522 WLP917522:WLR917522 WVL917522:WVN917522 D983058:F983058 IZ983058:JB983058 SV983058:SX983058 ACR983058:ACT983058 AMN983058:AMP983058 AWJ983058:AWL983058 BGF983058:BGH983058 BQB983058:BQD983058 BZX983058:BZZ983058 CJT983058:CJV983058 CTP983058:CTR983058 DDL983058:DDN983058 DNH983058:DNJ983058 DXD983058:DXF983058 EGZ983058:EHB983058 EQV983058:EQX983058 FAR983058:FAT983058 FKN983058:FKP983058 FUJ983058:FUL983058 GEF983058:GEH983058 GOB983058:GOD983058 GXX983058:GXZ983058 HHT983058:HHV983058 HRP983058:HRR983058 IBL983058:IBN983058 ILH983058:ILJ983058 IVD983058:IVF983058 JEZ983058:JFB983058 JOV983058:JOX983058 JYR983058:JYT983058 KIN983058:KIP983058 KSJ983058:KSL983058 LCF983058:LCH983058 LMB983058:LMD983058 LVX983058:LVZ983058 MFT983058:MFV983058 MPP983058:MPR983058 MZL983058:MZN983058 NJH983058:NJJ983058 NTD983058:NTF983058 OCZ983058:ODB983058 OMV983058:OMX983058 OWR983058:OWT983058 PGN983058:PGP983058 PQJ983058:PQL983058 QAF983058:QAH983058 QKB983058:QKD983058 QTX983058:QTZ983058 RDT983058:RDV983058 RNP983058:RNR983058 RXL983058:RXN983058 SHH983058:SHJ983058 SRD983058:SRF983058 TAZ983058:TBB983058 TKV983058:TKX983058 TUR983058:TUT983058 UEN983058:UEP983058 UOJ983058:UOL983058 UYF983058:UYH983058 VIB983058:VID983058 VRX983058:VRZ983058 WBT983058:WBV983058 WLP983058:WLR983058 WVL983058:WVN983058" xr:uid="{94653CA8-DCDD-4A84-92D9-315409498589}">
      <formula1>40543</formula1>
    </dataValidation>
  </dataValidations>
  <pageMargins left="0.25" right="0.25" top="0.75" bottom="0.75" header="0.3" footer="0.3"/>
  <pageSetup paperSize="9" scale="79" fitToHeight="0" orientation="portrait" r:id="rId1"/>
  <rowBreaks count="1" manualBreakCount="1">
    <brk id="64" min="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995CD-0C2A-4905-94A1-2F98F2130B2F}">
  <sheetPr codeName="Planilha8">
    <tabColor theme="6" tint="-0.499984740745262"/>
    <pageSetUpPr fitToPage="1"/>
  </sheetPr>
  <dimension ref="A1:Y135"/>
  <sheetViews>
    <sheetView showGridLines="0" view="pageBreakPreview" topLeftCell="A76" zoomScaleNormal="100" zoomScaleSheetLayoutView="100" workbookViewId="0">
      <selection activeCell="F97" sqref="F97"/>
    </sheetView>
  </sheetViews>
  <sheetFormatPr defaultRowHeight="12.75" x14ac:dyDescent="0.2"/>
  <cols>
    <col min="1" max="1" width="9.140625" style="6"/>
    <col min="2" max="2" width="12.5703125" style="6" customWidth="1"/>
    <col min="3" max="3" width="49.5703125" style="6" customWidth="1"/>
    <col min="4" max="4" width="28" style="6" customWidth="1"/>
    <col min="5" max="5" width="16.85546875" style="6" customWidth="1"/>
    <col min="6" max="6" width="17.5703125" style="6" customWidth="1"/>
    <col min="7" max="7" width="33.140625" style="6" customWidth="1"/>
    <col min="8" max="8" width="15.85546875" style="6" hidden="1" customWidth="1"/>
    <col min="9" max="9" width="3.85546875" style="6" hidden="1" customWidth="1"/>
    <col min="10" max="10" width="21.7109375" style="6" hidden="1" customWidth="1"/>
    <col min="11" max="11" width="2.5703125" style="6" hidden="1" customWidth="1"/>
    <col min="12" max="12" width="19.85546875" style="6" hidden="1" customWidth="1"/>
    <col min="13" max="13" width="2.42578125" style="6" hidden="1" customWidth="1"/>
    <col min="14" max="14" width="42.7109375" style="6" hidden="1" customWidth="1"/>
    <col min="15" max="15" width="2.28515625" style="6" hidden="1" customWidth="1"/>
    <col min="16" max="16" width="13.42578125" style="6" hidden="1" customWidth="1"/>
    <col min="17" max="17" width="2.140625" style="6" hidden="1" customWidth="1"/>
    <col min="18" max="18" width="23.42578125" style="6" hidden="1" customWidth="1"/>
    <col min="19" max="19" width="1.42578125" style="6" hidden="1" customWidth="1"/>
    <col min="20" max="20" width="19.85546875" style="6" hidden="1" customWidth="1"/>
    <col min="21" max="257" width="9.140625" style="6"/>
    <col min="258" max="258" width="12.5703125" style="6" customWidth="1"/>
    <col min="259" max="259" width="49.5703125" style="6" customWidth="1"/>
    <col min="260" max="260" width="28" style="6" customWidth="1"/>
    <col min="261" max="261" width="16.85546875" style="6" customWidth="1"/>
    <col min="262" max="262" width="17.5703125" style="6" customWidth="1"/>
    <col min="263" max="263" width="33.140625" style="6" customWidth="1"/>
    <col min="264" max="276" width="0" style="6" hidden="1" customWidth="1"/>
    <col min="277" max="513" width="9.140625" style="6"/>
    <col min="514" max="514" width="12.5703125" style="6" customWidth="1"/>
    <col min="515" max="515" width="49.5703125" style="6" customWidth="1"/>
    <col min="516" max="516" width="28" style="6" customWidth="1"/>
    <col min="517" max="517" width="16.85546875" style="6" customWidth="1"/>
    <col min="518" max="518" width="17.5703125" style="6" customWidth="1"/>
    <col min="519" max="519" width="33.140625" style="6" customWidth="1"/>
    <col min="520" max="532" width="0" style="6" hidden="1" customWidth="1"/>
    <col min="533" max="769" width="9.140625" style="6"/>
    <col min="770" max="770" width="12.5703125" style="6" customWidth="1"/>
    <col min="771" max="771" width="49.5703125" style="6" customWidth="1"/>
    <col min="772" max="772" width="28" style="6" customWidth="1"/>
    <col min="773" max="773" width="16.85546875" style="6" customWidth="1"/>
    <col min="774" max="774" width="17.5703125" style="6" customWidth="1"/>
    <col min="775" max="775" width="33.140625" style="6" customWidth="1"/>
    <col min="776" max="788" width="0" style="6" hidden="1" customWidth="1"/>
    <col min="789" max="1025" width="9.140625" style="6"/>
    <col min="1026" max="1026" width="12.5703125" style="6" customWidth="1"/>
    <col min="1027" max="1027" width="49.5703125" style="6" customWidth="1"/>
    <col min="1028" max="1028" width="28" style="6" customWidth="1"/>
    <col min="1029" max="1029" width="16.85546875" style="6" customWidth="1"/>
    <col min="1030" max="1030" width="17.5703125" style="6" customWidth="1"/>
    <col min="1031" max="1031" width="33.140625" style="6" customWidth="1"/>
    <col min="1032" max="1044" width="0" style="6" hidden="1" customWidth="1"/>
    <col min="1045" max="1281" width="9.140625" style="6"/>
    <col min="1282" max="1282" width="12.5703125" style="6" customWidth="1"/>
    <col min="1283" max="1283" width="49.5703125" style="6" customWidth="1"/>
    <col min="1284" max="1284" width="28" style="6" customWidth="1"/>
    <col min="1285" max="1285" width="16.85546875" style="6" customWidth="1"/>
    <col min="1286" max="1286" width="17.5703125" style="6" customWidth="1"/>
    <col min="1287" max="1287" width="33.140625" style="6" customWidth="1"/>
    <col min="1288" max="1300" width="0" style="6" hidden="1" customWidth="1"/>
    <col min="1301" max="1537" width="9.140625" style="6"/>
    <col min="1538" max="1538" width="12.5703125" style="6" customWidth="1"/>
    <col min="1539" max="1539" width="49.5703125" style="6" customWidth="1"/>
    <col min="1540" max="1540" width="28" style="6" customWidth="1"/>
    <col min="1541" max="1541" width="16.85546875" style="6" customWidth="1"/>
    <col min="1542" max="1542" width="17.5703125" style="6" customWidth="1"/>
    <col min="1543" max="1543" width="33.140625" style="6" customWidth="1"/>
    <col min="1544" max="1556" width="0" style="6" hidden="1" customWidth="1"/>
    <col min="1557" max="1793" width="9.140625" style="6"/>
    <col min="1794" max="1794" width="12.5703125" style="6" customWidth="1"/>
    <col min="1795" max="1795" width="49.5703125" style="6" customWidth="1"/>
    <col min="1796" max="1796" width="28" style="6" customWidth="1"/>
    <col min="1797" max="1797" width="16.85546875" style="6" customWidth="1"/>
    <col min="1798" max="1798" width="17.5703125" style="6" customWidth="1"/>
    <col min="1799" max="1799" width="33.140625" style="6" customWidth="1"/>
    <col min="1800" max="1812" width="0" style="6" hidden="1" customWidth="1"/>
    <col min="1813" max="2049" width="9.140625" style="6"/>
    <col min="2050" max="2050" width="12.5703125" style="6" customWidth="1"/>
    <col min="2051" max="2051" width="49.5703125" style="6" customWidth="1"/>
    <col min="2052" max="2052" width="28" style="6" customWidth="1"/>
    <col min="2053" max="2053" width="16.85546875" style="6" customWidth="1"/>
    <col min="2054" max="2054" width="17.5703125" style="6" customWidth="1"/>
    <col min="2055" max="2055" width="33.140625" style="6" customWidth="1"/>
    <col min="2056" max="2068" width="0" style="6" hidden="1" customWidth="1"/>
    <col min="2069" max="2305" width="9.140625" style="6"/>
    <col min="2306" max="2306" width="12.5703125" style="6" customWidth="1"/>
    <col min="2307" max="2307" width="49.5703125" style="6" customWidth="1"/>
    <col min="2308" max="2308" width="28" style="6" customWidth="1"/>
    <col min="2309" max="2309" width="16.85546875" style="6" customWidth="1"/>
    <col min="2310" max="2310" width="17.5703125" style="6" customWidth="1"/>
    <col min="2311" max="2311" width="33.140625" style="6" customWidth="1"/>
    <col min="2312" max="2324" width="0" style="6" hidden="1" customWidth="1"/>
    <col min="2325" max="2561" width="9.140625" style="6"/>
    <col min="2562" max="2562" width="12.5703125" style="6" customWidth="1"/>
    <col min="2563" max="2563" width="49.5703125" style="6" customWidth="1"/>
    <col min="2564" max="2564" width="28" style="6" customWidth="1"/>
    <col min="2565" max="2565" width="16.85546875" style="6" customWidth="1"/>
    <col min="2566" max="2566" width="17.5703125" style="6" customWidth="1"/>
    <col min="2567" max="2567" width="33.140625" style="6" customWidth="1"/>
    <col min="2568" max="2580" width="0" style="6" hidden="1" customWidth="1"/>
    <col min="2581" max="2817" width="9.140625" style="6"/>
    <col min="2818" max="2818" width="12.5703125" style="6" customWidth="1"/>
    <col min="2819" max="2819" width="49.5703125" style="6" customWidth="1"/>
    <col min="2820" max="2820" width="28" style="6" customWidth="1"/>
    <col min="2821" max="2821" width="16.85546875" style="6" customWidth="1"/>
    <col min="2822" max="2822" width="17.5703125" style="6" customWidth="1"/>
    <col min="2823" max="2823" width="33.140625" style="6" customWidth="1"/>
    <col min="2824" max="2836" width="0" style="6" hidden="1" customWidth="1"/>
    <col min="2837" max="3073" width="9.140625" style="6"/>
    <col min="3074" max="3074" width="12.5703125" style="6" customWidth="1"/>
    <col min="3075" max="3075" width="49.5703125" style="6" customWidth="1"/>
    <col min="3076" max="3076" width="28" style="6" customWidth="1"/>
    <col min="3077" max="3077" width="16.85546875" style="6" customWidth="1"/>
    <col min="3078" max="3078" width="17.5703125" style="6" customWidth="1"/>
    <col min="3079" max="3079" width="33.140625" style="6" customWidth="1"/>
    <col min="3080" max="3092" width="0" style="6" hidden="1" customWidth="1"/>
    <col min="3093" max="3329" width="9.140625" style="6"/>
    <col min="3330" max="3330" width="12.5703125" style="6" customWidth="1"/>
    <col min="3331" max="3331" width="49.5703125" style="6" customWidth="1"/>
    <col min="3332" max="3332" width="28" style="6" customWidth="1"/>
    <col min="3333" max="3333" width="16.85546875" style="6" customWidth="1"/>
    <col min="3334" max="3334" width="17.5703125" style="6" customWidth="1"/>
    <col min="3335" max="3335" width="33.140625" style="6" customWidth="1"/>
    <col min="3336" max="3348" width="0" style="6" hidden="1" customWidth="1"/>
    <col min="3349" max="3585" width="9.140625" style="6"/>
    <col min="3586" max="3586" width="12.5703125" style="6" customWidth="1"/>
    <col min="3587" max="3587" width="49.5703125" style="6" customWidth="1"/>
    <col min="3588" max="3588" width="28" style="6" customWidth="1"/>
    <col min="3589" max="3589" width="16.85546875" style="6" customWidth="1"/>
    <col min="3590" max="3590" width="17.5703125" style="6" customWidth="1"/>
    <col min="3591" max="3591" width="33.140625" style="6" customWidth="1"/>
    <col min="3592" max="3604" width="0" style="6" hidden="1" customWidth="1"/>
    <col min="3605" max="3841" width="9.140625" style="6"/>
    <col min="3842" max="3842" width="12.5703125" style="6" customWidth="1"/>
    <col min="3843" max="3843" width="49.5703125" style="6" customWidth="1"/>
    <col min="3844" max="3844" width="28" style="6" customWidth="1"/>
    <col min="3845" max="3845" width="16.85546875" style="6" customWidth="1"/>
    <col min="3846" max="3846" width="17.5703125" style="6" customWidth="1"/>
    <col min="3847" max="3847" width="33.140625" style="6" customWidth="1"/>
    <col min="3848" max="3860" width="0" style="6" hidden="1" customWidth="1"/>
    <col min="3861" max="4097" width="9.140625" style="6"/>
    <col min="4098" max="4098" width="12.5703125" style="6" customWidth="1"/>
    <col min="4099" max="4099" width="49.5703125" style="6" customWidth="1"/>
    <col min="4100" max="4100" width="28" style="6" customWidth="1"/>
    <col min="4101" max="4101" width="16.85546875" style="6" customWidth="1"/>
    <col min="4102" max="4102" width="17.5703125" style="6" customWidth="1"/>
    <col min="4103" max="4103" width="33.140625" style="6" customWidth="1"/>
    <col min="4104" max="4116" width="0" style="6" hidden="1" customWidth="1"/>
    <col min="4117" max="4353" width="9.140625" style="6"/>
    <col min="4354" max="4354" width="12.5703125" style="6" customWidth="1"/>
    <col min="4355" max="4355" width="49.5703125" style="6" customWidth="1"/>
    <col min="4356" max="4356" width="28" style="6" customWidth="1"/>
    <col min="4357" max="4357" width="16.85546875" style="6" customWidth="1"/>
    <col min="4358" max="4358" width="17.5703125" style="6" customWidth="1"/>
    <col min="4359" max="4359" width="33.140625" style="6" customWidth="1"/>
    <col min="4360" max="4372" width="0" style="6" hidden="1" customWidth="1"/>
    <col min="4373" max="4609" width="9.140625" style="6"/>
    <col min="4610" max="4610" width="12.5703125" style="6" customWidth="1"/>
    <col min="4611" max="4611" width="49.5703125" style="6" customWidth="1"/>
    <col min="4612" max="4612" width="28" style="6" customWidth="1"/>
    <col min="4613" max="4613" width="16.85546875" style="6" customWidth="1"/>
    <col min="4614" max="4614" width="17.5703125" style="6" customWidth="1"/>
    <col min="4615" max="4615" width="33.140625" style="6" customWidth="1"/>
    <col min="4616" max="4628" width="0" style="6" hidden="1" customWidth="1"/>
    <col min="4629" max="4865" width="9.140625" style="6"/>
    <col min="4866" max="4866" width="12.5703125" style="6" customWidth="1"/>
    <col min="4867" max="4867" width="49.5703125" style="6" customWidth="1"/>
    <col min="4868" max="4868" width="28" style="6" customWidth="1"/>
    <col min="4869" max="4869" width="16.85546875" style="6" customWidth="1"/>
    <col min="4870" max="4870" width="17.5703125" style="6" customWidth="1"/>
    <col min="4871" max="4871" width="33.140625" style="6" customWidth="1"/>
    <col min="4872" max="4884" width="0" style="6" hidden="1" customWidth="1"/>
    <col min="4885" max="5121" width="9.140625" style="6"/>
    <col min="5122" max="5122" width="12.5703125" style="6" customWidth="1"/>
    <col min="5123" max="5123" width="49.5703125" style="6" customWidth="1"/>
    <col min="5124" max="5124" width="28" style="6" customWidth="1"/>
    <col min="5125" max="5125" width="16.85546875" style="6" customWidth="1"/>
    <col min="5126" max="5126" width="17.5703125" style="6" customWidth="1"/>
    <col min="5127" max="5127" width="33.140625" style="6" customWidth="1"/>
    <col min="5128" max="5140" width="0" style="6" hidden="1" customWidth="1"/>
    <col min="5141" max="5377" width="9.140625" style="6"/>
    <col min="5378" max="5378" width="12.5703125" style="6" customWidth="1"/>
    <col min="5379" max="5379" width="49.5703125" style="6" customWidth="1"/>
    <col min="5380" max="5380" width="28" style="6" customWidth="1"/>
    <col min="5381" max="5381" width="16.85546875" style="6" customWidth="1"/>
    <col min="5382" max="5382" width="17.5703125" style="6" customWidth="1"/>
    <col min="5383" max="5383" width="33.140625" style="6" customWidth="1"/>
    <col min="5384" max="5396" width="0" style="6" hidden="1" customWidth="1"/>
    <col min="5397" max="5633" width="9.140625" style="6"/>
    <col min="5634" max="5634" width="12.5703125" style="6" customWidth="1"/>
    <col min="5635" max="5635" width="49.5703125" style="6" customWidth="1"/>
    <col min="5636" max="5636" width="28" style="6" customWidth="1"/>
    <col min="5637" max="5637" width="16.85546875" style="6" customWidth="1"/>
    <col min="5638" max="5638" width="17.5703125" style="6" customWidth="1"/>
    <col min="5639" max="5639" width="33.140625" style="6" customWidth="1"/>
    <col min="5640" max="5652" width="0" style="6" hidden="1" customWidth="1"/>
    <col min="5653" max="5889" width="9.140625" style="6"/>
    <col min="5890" max="5890" width="12.5703125" style="6" customWidth="1"/>
    <col min="5891" max="5891" width="49.5703125" style="6" customWidth="1"/>
    <col min="5892" max="5892" width="28" style="6" customWidth="1"/>
    <col min="5893" max="5893" width="16.85546875" style="6" customWidth="1"/>
    <col min="5894" max="5894" width="17.5703125" style="6" customWidth="1"/>
    <col min="5895" max="5895" width="33.140625" style="6" customWidth="1"/>
    <col min="5896" max="5908" width="0" style="6" hidden="1" customWidth="1"/>
    <col min="5909" max="6145" width="9.140625" style="6"/>
    <col min="6146" max="6146" width="12.5703125" style="6" customWidth="1"/>
    <col min="6147" max="6147" width="49.5703125" style="6" customWidth="1"/>
    <col min="6148" max="6148" width="28" style="6" customWidth="1"/>
    <col min="6149" max="6149" width="16.85546875" style="6" customWidth="1"/>
    <col min="6150" max="6150" width="17.5703125" style="6" customWidth="1"/>
    <col min="6151" max="6151" width="33.140625" style="6" customWidth="1"/>
    <col min="6152" max="6164" width="0" style="6" hidden="1" customWidth="1"/>
    <col min="6165" max="6401" width="9.140625" style="6"/>
    <col min="6402" max="6402" width="12.5703125" style="6" customWidth="1"/>
    <col min="6403" max="6403" width="49.5703125" style="6" customWidth="1"/>
    <col min="6404" max="6404" width="28" style="6" customWidth="1"/>
    <col min="6405" max="6405" width="16.85546875" style="6" customWidth="1"/>
    <col min="6406" max="6406" width="17.5703125" style="6" customWidth="1"/>
    <col min="6407" max="6407" width="33.140625" style="6" customWidth="1"/>
    <col min="6408" max="6420" width="0" style="6" hidden="1" customWidth="1"/>
    <col min="6421" max="6657" width="9.140625" style="6"/>
    <col min="6658" max="6658" width="12.5703125" style="6" customWidth="1"/>
    <col min="6659" max="6659" width="49.5703125" style="6" customWidth="1"/>
    <col min="6660" max="6660" width="28" style="6" customWidth="1"/>
    <col min="6661" max="6661" width="16.85546875" style="6" customWidth="1"/>
    <col min="6662" max="6662" width="17.5703125" style="6" customWidth="1"/>
    <col min="6663" max="6663" width="33.140625" style="6" customWidth="1"/>
    <col min="6664" max="6676" width="0" style="6" hidden="1" customWidth="1"/>
    <col min="6677" max="6913" width="9.140625" style="6"/>
    <col min="6914" max="6914" width="12.5703125" style="6" customWidth="1"/>
    <col min="6915" max="6915" width="49.5703125" style="6" customWidth="1"/>
    <col min="6916" max="6916" width="28" style="6" customWidth="1"/>
    <col min="6917" max="6917" width="16.85546875" style="6" customWidth="1"/>
    <col min="6918" max="6918" width="17.5703125" style="6" customWidth="1"/>
    <col min="6919" max="6919" width="33.140625" style="6" customWidth="1"/>
    <col min="6920" max="6932" width="0" style="6" hidden="1" customWidth="1"/>
    <col min="6933" max="7169" width="9.140625" style="6"/>
    <col min="7170" max="7170" width="12.5703125" style="6" customWidth="1"/>
    <col min="7171" max="7171" width="49.5703125" style="6" customWidth="1"/>
    <col min="7172" max="7172" width="28" style="6" customWidth="1"/>
    <col min="7173" max="7173" width="16.85546875" style="6" customWidth="1"/>
    <col min="7174" max="7174" width="17.5703125" style="6" customWidth="1"/>
    <col min="7175" max="7175" width="33.140625" style="6" customWidth="1"/>
    <col min="7176" max="7188" width="0" style="6" hidden="1" customWidth="1"/>
    <col min="7189" max="7425" width="9.140625" style="6"/>
    <col min="7426" max="7426" width="12.5703125" style="6" customWidth="1"/>
    <col min="7427" max="7427" width="49.5703125" style="6" customWidth="1"/>
    <col min="7428" max="7428" width="28" style="6" customWidth="1"/>
    <col min="7429" max="7429" width="16.85546875" style="6" customWidth="1"/>
    <col min="7430" max="7430" width="17.5703125" style="6" customWidth="1"/>
    <col min="7431" max="7431" width="33.140625" style="6" customWidth="1"/>
    <col min="7432" max="7444" width="0" style="6" hidden="1" customWidth="1"/>
    <col min="7445" max="7681" width="9.140625" style="6"/>
    <col min="7682" max="7682" width="12.5703125" style="6" customWidth="1"/>
    <col min="7683" max="7683" width="49.5703125" style="6" customWidth="1"/>
    <col min="7684" max="7684" width="28" style="6" customWidth="1"/>
    <col min="7685" max="7685" width="16.85546875" style="6" customWidth="1"/>
    <col min="7686" max="7686" width="17.5703125" style="6" customWidth="1"/>
    <col min="7687" max="7687" width="33.140625" style="6" customWidth="1"/>
    <col min="7688" max="7700" width="0" style="6" hidden="1" customWidth="1"/>
    <col min="7701" max="7937" width="9.140625" style="6"/>
    <col min="7938" max="7938" width="12.5703125" style="6" customWidth="1"/>
    <col min="7939" max="7939" width="49.5703125" style="6" customWidth="1"/>
    <col min="7940" max="7940" width="28" style="6" customWidth="1"/>
    <col min="7941" max="7941" width="16.85546875" style="6" customWidth="1"/>
    <col min="7942" max="7942" width="17.5703125" style="6" customWidth="1"/>
    <col min="7943" max="7943" width="33.140625" style="6" customWidth="1"/>
    <col min="7944" max="7956" width="0" style="6" hidden="1" customWidth="1"/>
    <col min="7957" max="8193" width="9.140625" style="6"/>
    <col min="8194" max="8194" width="12.5703125" style="6" customWidth="1"/>
    <col min="8195" max="8195" width="49.5703125" style="6" customWidth="1"/>
    <col min="8196" max="8196" width="28" style="6" customWidth="1"/>
    <col min="8197" max="8197" width="16.85546875" style="6" customWidth="1"/>
    <col min="8198" max="8198" width="17.5703125" style="6" customWidth="1"/>
    <col min="8199" max="8199" width="33.140625" style="6" customWidth="1"/>
    <col min="8200" max="8212" width="0" style="6" hidden="1" customWidth="1"/>
    <col min="8213" max="8449" width="9.140625" style="6"/>
    <col min="8450" max="8450" width="12.5703125" style="6" customWidth="1"/>
    <col min="8451" max="8451" width="49.5703125" style="6" customWidth="1"/>
    <col min="8452" max="8452" width="28" style="6" customWidth="1"/>
    <col min="8453" max="8453" width="16.85546875" style="6" customWidth="1"/>
    <col min="8454" max="8454" width="17.5703125" style="6" customWidth="1"/>
    <col min="8455" max="8455" width="33.140625" style="6" customWidth="1"/>
    <col min="8456" max="8468" width="0" style="6" hidden="1" customWidth="1"/>
    <col min="8469" max="8705" width="9.140625" style="6"/>
    <col min="8706" max="8706" width="12.5703125" style="6" customWidth="1"/>
    <col min="8707" max="8707" width="49.5703125" style="6" customWidth="1"/>
    <col min="8708" max="8708" width="28" style="6" customWidth="1"/>
    <col min="8709" max="8709" width="16.85546875" style="6" customWidth="1"/>
    <col min="8710" max="8710" width="17.5703125" style="6" customWidth="1"/>
    <col min="8711" max="8711" width="33.140625" style="6" customWidth="1"/>
    <col min="8712" max="8724" width="0" style="6" hidden="1" customWidth="1"/>
    <col min="8725" max="8961" width="9.140625" style="6"/>
    <col min="8962" max="8962" width="12.5703125" style="6" customWidth="1"/>
    <col min="8963" max="8963" width="49.5703125" style="6" customWidth="1"/>
    <col min="8964" max="8964" width="28" style="6" customWidth="1"/>
    <col min="8965" max="8965" width="16.85546875" style="6" customWidth="1"/>
    <col min="8966" max="8966" width="17.5703125" style="6" customWidth="1"/>
    <col min="8967" max="8967" width="33.140625" style="6" customWidth="1"/>
    <col min="8968" max="8980" width="0" style="6" hidden="1" customWidth="1"/>
    <col min="8981" max="9217" width="9.140625" style="6"/>
    <col min="9218" max="9218" width="12.5703125" style="6" customWidth="1"/>
    <col min="9219" max="9219" width="49.5703125" style="6" customWidth="1"/>
    <col min="9220" max="9220" width="28" style="6" customWidth="1"/>
    <col min="9221" max="9221" width="16.85546875" style="6" customWidth="1"/>
    <col min="9222" max="9222" width="17.5703125" style="6" customWidth="1"/>
    <col min="9223" max="9223" width="33.140625" style="6" customWidth="1"/>
    <col min="9224" max="9236" width="0" style="6" hidden="1" customWidth="1"/>
    <col min="9237" max="9473" width="9.140625" style="6"/>
    <col min="9474" max="9474" width="12.5703125" style="6" customWidth="1"/>
    <col min="9475" max="9475" width="49.5703125" style="6" customWidth="1"/>
    <col min="9476" max="9476" width="28" style="6" customWidth="1"/>
    <col min="9477" max="9477" width="16.85546875" style="6" customWidth="1"/>
    <col min="9478" max="9478" width="17.5703125" style="6" customWidth="1"/>
    <col min="9479" max="9479" width="33.140625" style="6" customWidth="1"/>
    <col min="9480" max="9492" width="0" style="6" hidden="1" customWidth="1"/>
    <col min="9493" max="9729" width="9.140625" style="6"/>
    <col min="9730" max="9730" width="12.5703125" style="6" customWidth="1"/>
    <col min="9731" max="9731" width="49.5703125" style="6" customWidth="1"/>
    <col min="9732" max="9732" width="28" style="6" customWidth="1"/>
    <col min="9733" max="9733" width="16.85546875" style="6" customWidth="1"/>
    <col min="9734" max="9734" width="17.5703125" style="6" customWidth="1"/>
    <col min="9735" max="9735" width="33.140625" style="6" customWidth="1"/>
    <col min="9736" max="9748" width="0" style="6" hidden="1" customWidth="1"/>
    <col min="9749" max="9985" width="9.140625" style="6"/>
    <col min="9986" max="9986" width="12.5703125" style="6" customWidth="1"/>
    <col min="9987" max="9987" width="49.5703125" style="6" customWidth="1"/>
    <col min="9988" max="9988" width="28" style="6" customWidth="1"/>
    <col min="9989" max="9989" width="16.85546875" style="6" customWidth="1"/>
    <col min="9990" max="9990" width="17.5703125" style="6" customWidth="1"/>
    <col min="9991" max="9991" width="33.140625" style="6" customWidth="1"/>
    <col min="9992" max="10004" width="0" style="6" hidden="1" customWidth="1"/>
    <col min="10005" max="10241" width="9.140625" style="6"/>
    <col min="10242" max="10242" width="12.5703125" style="6" customWidth="1"/>
    <col min="10243" max="10243" width="49.5703125" style="6" customWidth="1"/>
    <col min="10244" max="10244" width="28" style="6" customWidth="1"/>
    <col min="10245" max="10245" width="16.85546875" style="6" customWidth="1"/>
    <col min="10246" max="10246" width="17.5703125" style="6" customWidth="1"/>
    <col min="10247" max="10247" width="33.140625" style="6" customWidth="1"/>
    <col min="10248" max="10260" width="0" style="6" hidden="1" customWidth="1"/>
    <col min="10261" max="10497" width="9.140625" style="6"/>
    <col min="10498" max="10498" width="12.5703125" style="6" customWidth="1"/>
    <col min="10499" max="10499" width="49.5703125" style="6" customWidth="1"/>
    <col min="10500" max="10500" width="28" style="6" customWidth="1"/>
    <col min="10501" max="10501" width="16.85546875" style="6" customWidth="1"/>
    <col min="10502" max="10502" width="17.5703125" style="6" customWidth="1"/>
    <col min="10503" max="10503" width="33.140625" style="6" customWidth="1"/>
    <col min="10504" max="10516" width="0" style="6" hidden="1" customWidth="1"/>
    <col min="10517" max="10753" width="9.140625" style="6"/>
    <col min="10754" max="10754" width="12.5703125" style="6" customWidth="1"/>
    <col min="10755" max="10755" width="49.5703125" style="6" customWidth="1"/>
    <col min="10756" max="10756" width="28" style="6" customWidth="1"/>
    <col min="10757" max="10757" width="16.85546875" style="6" customWidth="1"/>
    <col min="10758" max="10758" width="17.5703125" style="6" customWidth="1"/>
    <col min="10759" max="10759" width="33.140625" style="6" customWidth="1"/>
    <col min="10760" max="10772" width="0" style="6" hidden="1" customWidth="1"/>
    <col min="10773" max="11009" width="9.140625" style="6"/>
    <col min="11010" max="11010" width="12.5703125" style="6" customWidth="1"/>
    <col min="11011" max="11011" width="49.5703125" style="6" customWidth="1"/>
    <col min="11012" max="11012" width="28" style="6" customWidth="1"/>
    <col min="11013" max="11013" width="16.85546875" style="6" customWidth="1"/>
    <col min="11014" max="11014" width="17.5703125" style="6" customWidth="1"/>
    <col min="11015" max="11015" width="33.140625" style="6" customWidth="1"/>
    <col min="11016" max="11028" width="0" style="6" hidden="1" customWidth="1"/>
    <col min="11029" max="11265" width="9.140625" style="6"/>
    <col min="11266" max="11266" width="12.5703125" style="6" customWidth="1"/>
    <col min="11267" max="11267" width="49.5703125" style="6" customWidth="1"/>
    <col min="11268" max="11268" width="28" style="6" customWidth="1"/>
    <col min="11269" max="11269" width="16.85546875" style="6" customWidth="1"/>
    <col min="11270" max="11270" width="17.5703125" style="6" customWidth="1"/>
    <col min="11271" max="11271" width="33.140625" style="6" customWidth="1"/>
    <col min="11272" max="11284" width="0" style="6" hidden="1" customWidth="1"/>
    <col min="11285" max="11521" width="9.140625" style="6"/>
    <col min="11522" max="11522" width="12.5703125" style="6" customWidth="1"/>
    <col min="11523" max="11523" width="49.5703125" style="6" customWidth="1"/>
    <col min="11524" max="11524" width="28" style="6" customWidth="1"/>
    <col min="11525" max="11525" width="16.85546875" style="6" customWidth="1"/>
    <col min="11526" max="11526" width="17.5703125" style="6" customWidth="1"/>
    <col min="11527" max="11527" width="33.140625" style="6" customWidth="1"/>
    <col min="11528" max="11540" width="0" style="6" hidden="1" customWidth="1"/>
    <col min="11541" max="11777" width="9.140625" style="6"/>
    <col min="11778" max="11778" width="12.5703125" style="6" customWidth="1"/>
    <col min="11779" max="11779" width="49.5703125" style="6" customWidth="1"/>
    <col min="11780" max="11780" width="28" style="6" customWidth="1"/>
    <col min="11781" max="11781" width="16.85546875" style="6" customWidth="1"/>
    <col min="11782" max="11782" width="17.5703125" style="6" customWidth="1"/>
    <col min="11783" max="11783" width="33.140625" style="6" customWidth="1"/>
    <col min="11784" max="11796" width="0" style="6" hidden="1" customWidth="1"/>
    <col min="11797" max="12033" width="9.140625" style="6"/>
    <col min="12034" max="12034" width="12.5703125" style="6" customWidth="1"/>
    <col min="12035" max="12035" width="49.5703125" style="6" customWidth="1"/>
    <col min="12036" max="12036" width="28" style="6" customWidth="1"/>
    <col min="12037" max="12037" width="16.85546875" style="6" customWidth="1"/>
    <col min="12038" max="12038" width="17.5703125" style="6" customWidth="1"/>
    <col min="12039" max="12039" width="33.140625" style="6" customWidth="1"/>
    <col min="12040" max="12052" width="0" style="6" hidden="1" customWidth="1"/>
    <col min="12053" max="12289" width="9.140625" style="6"/>
    <col min="12290" max="12290" width="12.5703125" style="6" customWidth="1"/>
    <col min="12291" max="12291" width="49.5703125" style="6" customWidth="1"/>
    <col min="12292" max="12292" width="28" style="6" customWidth="1"/>
    <col min="12293" max="12293" width="16.85546875" style="6" customWidth="1"/>
    <col min="12294" max="12294" width="17.5703125" style="6" customWidth="1"/>
    <col min="12295" max="12295" width="33.140625" style="6" customWidth="1"/>
    <col min="12296" max="12308" width="0" style="6" hidden="1" customWidth="1"/>
    <col min="12309" max="12545" width="9.140625" style="6"/>
    <col min="12546" max="12546" width="12.5703125" style="6" customWidth="1"/>
    <col min="12547" max="12547" width="49.5703125" style="6" customWidth="1"/>
    <col min="12548" max="12548" width="28" style="6" customWidth="1"/>
    <col min="12549" max="12549" width="16.85546875" style="6" customWidth="1"/>
    <col min="12550" max="12550" width="17.5703125" style="6" customWidth="1"/>
    <col min="12551" max="12551" width="33.140625" style="6" customWidth="1"/>
    <col min="12552" max="12564" width="0" style="6" hidden="1" customWidth="1"/>
    <col min="12565" max="12801" width="9.140625" style="6"/>
    <col min="12802" max="12802" width="12.5703125" style="6" customWidth="1"/>
    <col min="12803" max="12803" width="49.5703125" style="6" customWidth="1"/>
    <col min="12804" max="12804" width="28" style="6" customWidth="1"/>
    <col min="12805" max="12805" width="16.85546875" style="6" customWidth="1"/>
    <col min="12806" max="12806" width="17.5703125" style="6" customWidth="1"/>
    <col min="12807" max="12807" width="33.140625" style="6" customWidth="1"/>
    <col min="12808" max="12820" width="0" style="6" hidden="1" customWidth="1"/>
    <col min="12821" max="13057" width="9.140625" style="6"/>
    <col min="13058" max="13058" width="12.5703125" style="6" customWidth="1"/>
    <col min="13059" max="13059" width="49.5703125" style="6" customWidth="1"/>
    <col min="13060" max="13060" width="28" style="6" customWidth="1"/>
    <col min="13061" max="13061" width="16.85546875" style="6" customWidth="1"/>
    <col min="13062" max="13062" width="17.5703125" style="6" customWidth="1"/>
    <col min="13063" max="13063" width="33.140625" style="6" customWidth="1"/>
    <col min="13064" max="13076" width="0" style="6" hidden="1" customWidth="1"/>
    <col min="13077" max="13313" width="9.140625" style="6"/>
    <col min="13314" max="13314" width="12.5703125" style="6" customWidth="1"/>
    <col min="13315" max="13315" width="49.5703125" style="6" customWidth="1"/>
    <col min="13316" max="13316" width="28" style="6" customWidth="1"/>
    <col min="13317" max="13317" width="16.85546875" style="6" customWidth="1"/>
    <col min="13318" max="13318" width="17.5703125" style="6" customWidth="1"/>
    <col min="13319" max="13319" width="33.140625" style="6" customWidth="1"/>
    <col min="13320" max="13332" width="0" style="6" hidden="1" customWidth="1"/>
    <col min="13333" max="13569" width="9.140625" style="6"/>
    <col min="13570" max="13570" width="12.5703125" style="6" customWidth="1"/>
    <col min="13571" max="13571" width="49.5703125" style="6" customWidth="1"/>
    <col min="13572" max="13572" width="28" style="6" customWidth="1"/>
    <col min="13573" max="13573" width="16.85546875" style="6" customWidth="1"/>
    <col min="13574" max="13574" width="17.5703125" style="6" customWidth="1"/>
    <col min="13575" max="13575" width="33.140625" style="6" customWidth="1"/>
    <col min="13576" max="13588" width="0" style="6" hidden="1" customWidth="1"/>
    <col min="13589" max="13825" width="9.140625" style="6"/>
    <col min="13826" max="13826" width="12.5703125" style="6" customWidth="1"/>
    <col min="13827" max="13827" width="49.5703125" style="6" customWidth="1"/>
    <col min="13828" max="13828" width="28" style="6" customWidth="1"/>
    <col min="13829" max="13829" width="16.85546875" style="6" customWidth="1"/>
    <col min="13830" max="13830" width="17.5703125" style="6" customWidth="1"/>
    <col min="13831" max="13831" width="33.140625" style="6" customWidth="1"/>
    <col min="13832" max="13844" width="0" style="6" hidden="1" customWidth="1"/>
    <col min="13845" max="14081" width="9.140625" style="6"/>
    <col min="14082" max="14082" width="12.5703125" style="6" customWidth="1"/>
    <col min="14083" max="14083" width="49.5703125" style="6" customWidth="1"/>
    <col min="14084" max="14084" width="28" style="6" customWidth="1"/>
    <col min="14085" max="14085" width="16.85546875" style="6" customWidth="1"/>
    <col min="14086" max="14086" width="17.5703125" style="6" customWidth="1"/>
    <col min="14087" max="14087" width="33.140625" style="6" customWidth="1"/>
    <col min="14088" max="14100" width="0" style="6" hidden="1" customWidth="1"/>
    <col min="14101" max="14337" width="9.140625" style="6"/>
    <col min="14338" max="14338" width="12.5703125" style="6" customWidth="1"/>
    <col min="14339" max="14339" width="49.5703125" style="6" customWidth="1"/>
    <col min="14340" max="14340" width="28" style="6" customWidth="1"/>
    <col min="14341" max="14341" width="16.85546875" style="6" customWidth="1"/>
    <col min="14342" max="14342" width="17.5703125" style="6" customWidth="1"/>
    <col min="14343" max="14343" width="33.140625" style="6" customWidth="1"/>
    <col min="14344" max="14356" width="0" style="6" hidden="1" customWidth="1"/>
    <col min="14357" max="14593" width="9.140625" style="6"/>
    <col min="14594" max="14594" width="12.5703125" style="6" customWidth="1"/>
    <col min="14595" max="14595" width="49.5703125" style="6" customWidth="1"/>
    <col min="14596" max="14596" width="28" style="6" customWidth="1"/>
    <col min="14597" max="14597" width="16.85546875" style="6" customWidth="1"/>
    <col min="14598" max="14598" width="17.5703125" style="6" customWidth="1"/>
    <col min="14599" max="14599" width="33.140625" style="6" customWidth="1"/>
    <col min="14600" max="14612" width="0" style="6" hidden="1" customWidth="1"/>
    <col min="14613" max="14849" width="9.140625" style="6"/>
    <col min="14850" max="14850" width="12.5703125" style="6" customWidth="1"/>
    <col min="14851" max="14851" width="49.5703125" style="6" customWidth="1"/>
    <col min="14852" max="14852" width="28" style="6" customWidth="1"/>
    <col min="14853" max="14853" width="16.85546875" style="6" customWidth="1"/>
    <col min="14854" max="14854" width="17.5703125" style="6" customWidth="1"/>
    <col min="14855" max="14855" width="33.140625" style="6" customWidth="1"/>
    <col min="14856" max="14868" width="0" style="6" hidden="1" customWidth="1"/>
    <col min="14869" max="15105" width="9.140625" style="6"/>
    <col min="15106" max="15106" width="12.5703125" style="6" customWidth="1"/>
    <col min="15107" max="15107" width="49.5703125" style="6" customWidth="1"/>
    <col min="15108" max="15108" width="28" style="6" customWidth="1"/>
    <col min="15109" max="15109" width="16.85546875" style="6" customWidth="1"/>
    <col min="15110" max="15110" width="17.5703125" style="6" customWidth="1"/>
    <col min="15111" max="15111" width="33.140625" style="6" customWidth="1"/>
    <col min="15112" max="15124" width="0" style="6" hidden="1" customWidth="1"/>
    <col min="15125" max="15361" width="9.140625" style="6"/>
    <col min="15362" max="15362" width="12.5703125" style="6" customWidth="1"/>
    <col min="15363" max="15363" width="49.5703125" style="6" customWidth="1"/>
    <col min="15364" max="15364" width="28" style="6" customWidth="1"/>
    <col min="15365" max="15365" width="16.85546875" style="6" customWidth="1"/>
    <col min="15366" max="15366" width="17.5703125" style="6" customWidth="1"/>
    <col min="15367" max="15367" width="33.140625" style="6" customWidth="1"/>
    <col min="15368" max="15380" width="0" style="6" hidden="1" customWidth="1"/>
    <col min="15381" max="15617" width="9.140625" style="6"/>
    <col min="15618" max="15618" width="12.5703125" style="6" customWidth="1"/>
    <col min="15619" max="15619" width="49.5703125" style="6" customWidth="1"/>
    <col min="15620" max="15620" width="28" style="6" customWidth="1"/>
    <col min="15621" max="15621" width="16.85546875" style="6" customWidth="1"/>
    <col min="15622" max="15622" width="17.5703125" style="6" customWidth="1"/>
    <col min="15623" max="15623" width="33.140625" style="6" customWidth="1"/>
    <col min="15624" max="15636" width="0" style="6" hidden="1" customWidth="1"/>
    <col min="15637" max="15873" width="9.140625" style="6"/>
    <col min="15874" max="15874" width="12.5703125" style="6" customWidth="1"/>
    <col min="15875" max="15875" width="49.5703125" style="6" customWidth="1"/>
    <col min="15876" max="15876" width="28" style="6" customWidth="1"/>
    <col min="15877" max="15877" width="16.85546875" style="6" customWidth="1"/>
    <col min="15878" max="15878" width="17.5703125" style="6" customWidth="1"/>
    <col min="15879" max="15879" width="33.140625" style="6" customWidth="1"/>
    <col min="15880" max="15892" width="0" style="6" hidden="1" customWidth="1"/>
    <col min="15893" max="16129" width="9.140625" style="6"/>
    <col min="16130" max="16130" width="12.5703125" style="6" customWidth="1"/>
    <col min="16131" max="16131" width="49.5703125" style="6" customWidth="1"/>
    <col min="16132" max="16132" width="28" style="6" customWidth="1"/>
    <col min="16133" max="16133" width="16.85546875" style="6" customWidth="1"/>
    <col min="16134" max="16134" width="17.5703125" style="6" customWidth="1"/>
    <col min="16135" max="16135" width="33.140625" style="6" customWidth="1"/>
    <col min="16136" max="16148" width="0" style="6" hidden="1" customWidth="1"/>
    <col min="16149" max="16384" width="9.140625" style="6"/>
  </cols>
  <sheetData>
    <row r="1" spans="1:6" customFormat="1" ht="18" x14ac:dyDescent="0.25">
      <c r="A1" s="179" t="s">
        <v>33</v>
      </c>
      <c r="B1" s="179"/>
      <c r="C1" s="179"/>
      <c r="D1" s="179"/>
      <c r="E1" s="179"/>
      <c r="F1" s="179"/>
    </row>
    <row r="2" spans="1:6" customFormat="1" ht="15.75" x14ac:dyDescent="0.25">
      <c r="A2" s="26"/>
      <c r="B2" s="180" t="s">
        <v>34</v>
      </c>
      <c r="C2" s="180"/>
      <c r="D2" s="180"/>
      <c r="E2" s="180"/>
      <c r="F2" s="180"/>
    </row>
    <row r="3" spans="1:6" customFormat="1" ht="15" x14ac:dyDescent="0.25">
      <c r="A3" s="26"/>
      <c r="B3" s="181" t="s">
        <v>35</v>
      </c>
      <c r="C3" s="182"/>
      <c r="D3" s="64" t="s">
        <v>36</v>
      </c>
      <c r="E3" s="64" t="s">
        <v>37</v>
      </c>
      <c r="F3" s="64" t="s">
        <v>38</v>
      </c>
    </row>
    <row r="4" spans="1:6" customFormat="1" ht="15" x14ac:dyDescent="0.25">
      <c r="A4" s="26"/>
      <c r="B4" s="171"/>
      <c r="C4" s="171"/>
      <c r="D4" s="65"/>
      <c r="E4" s="66"/>
      <c r="F4" s="27"/>
    </row>
    <row r="5" spans="1:6" customFormat="1" ht="15" x14ac:dyDescent="0.25">
      <c r="A5" s="26"/>
      <c r="B5" s="67" t="s">
        <v>39</v>
      </c>
      <c r="C5" s="67"/>
      <c r="D5" s="67" t="s">
        <v>40</v>
      </c>
      <c r="E5" s="67"/>
      <c r="F5" s="68" t="s">
        <v>41</v>
      </c>
    </row>
    <row r="6" spans="1:6" customFormat="1" ht="15" x14ac:dyDescent="0.25">
      <c r="A6" s="26"/>
      <c r="B6" s="183"/>
      <c r="C6" s="183"/>
      <c r="D6" s="28"/>
      <c r="E6" s="28"/>
      <c r="F6" s="29"/>
    </row>
    <row r="7" spans="1:6" customFormat="1" ht="15" x14ac:dyDescent="0.25">
      <c r="A7" s="26"/>
      <c r="B7" s="169" t="s">
        <v>42</v>
      </c>
      <c r="C7" s="169"/>
      <c r="D7" s="69" t="s">
        <v>3</v>
      </c>
      <c r="E7" s="170" t="s">
        <v>43</v>
      </c>
      <c r="F7" s="170"/>
    </row>
    <row r="8" spans="1:6" customFormat="1" ht="15" x14ac:dyDescent="0.25">
      <c r="A8" s="26"/>
      <c r="B8" s="171" t="s">
        <v>171</v>
      </c>
      <c r="C8" s="171"/>
      <c r="D8" s="70"/>
      <c r="E8" s="172"/>
      <c r="F8" s="172"/>
    </row>
    <row r="9" spans="1:6" customFormat="1" ht="16.5" thickBot="1" x14ac:dyDescent="0.3">
      <c r="A9" s="26"/>
      <c r="B9" s="173" t="s">
        <v>44</v>
      </c>
      <c r="C9" s="173"/>
      <c r="D9" s="173"/>
      <c r="E9" s="173"/>
      <c r="F9" s="173"/>
    </row>
    <row r="10" spans="1:6" customFormat="1" ht="15" x14ac:dyDescent="0.25">
      <c r="A10" s="26"/>
      <c r="B10" s="30" t="s">
        <v>45</v>
      </c>
      <c r="C10" s="30"/>
      <c r="D10" s="30" t="s">
        <v>46</v>
      </c>
      <c r="E10" s="30"/>
      <c r="F10" s="30" t="s">
        <v>47</v>
      </c>
    </row>
    <row r="11" spans="1:6" customFormat="1" ht="15.75" thickBot="1" x14ac:dyDescent="0.3">
      <c r="A11" s="26"/>
      <c r="B11" s="174"/>
      <c r="C11" s="175"/>
      <c r="D11" s="176"/>
      <c r="E11" s="177"/>
      <c r="F11" s="31"/>
    </row>
    <row r="12" spans="1:6" customFormat="1" ht="15" x14ac:dyDescent="0.25">
      <c r="A12" s="26"/>
      <c r="B12" s="32"/>
      <c r="C12" s="71" t="s">
        <v>167</v>
      </c>
      <c r="D12" s="33" t="s">
        <v>48</v>
      </c>
      <c r="E12" s="30"/>
      <c r="F12" s="30"/>
    </row>
    <row r="13" spans="1:6" customFormat="1" ht="15.75" thickBot="1" x14ac:dyDescent="0.3">
      <c r="A13" s="26"/>
      <c r="B13" s="72"/>
      <c r="C13" s="73" t="s">
        <v>49</v>
      </c>
      <c r="D13" s="163"/>
      <c r="E13" s="164"/>
      <c r="F13" s="164"/>
    </row>
    <row r="14" spans="1:6" customFormat="1" ht="15" x14ac:dyDescent="0.25">
      <c r="A14" s="26"/>
      <c r="B14" s="34"/>
      <c r="C14" s="35"/>
      <c r="D14" s="33" t="s">
        <v>64</v>
      </c>
      <c r="E14" s="36"/>
      <c r="F14" s="36"/>
    </row>
    <row r="15" spans="1:6" customFormat="1" ht="15.75" thickBot="1" x14ac:dyDescent="0.3">
      <c r="A15" s="26"/>
      <c r="B15" s="72"/>
      <c r="C15" s="73" t="s">
        <v>65</v>
      </c>
      <c r="D15" s="163"/>
      <c r="E15" s="164"/>
      <c r="F15" s="164"/>
    </row>
    <row r="16" spans="1:6" customFormat="1" ht="15" x14ac:dyDescent="0.25">
      <c r="A16" s="26"/>
      <c r="B16" s="34"/>
      <c r="C16" s="35"/>
      <c r="D16" s="33" t="s">
        <v>50</v>
      </c>
      <c r="E16" s="36"/>
      <c r="F16" s="36"/>
    </row>
    <row r="17" spans="1:7" customFormat="1" ht="15.75" thickBot="1" x14ac:dyDescent="0.3">
      <c r="A17" s="26"/>
      <c r="B17" s="74"/>
      <c r="C17" s="75" t="s">
        <v>51</v>
      </c>
      <c r="D17" s="165"/>
      <c r="E17" s="166"/>
      <c r="F17" s="166"/>
    </row>
    <row r="18" spans="1:7" customFormat="1" ht="15" x14ac:dyDescent="0.25">
      <c r="A18" s="26"/>
      <c r="B18" s="37" t="s">
        <v>52</v>
      </c>
      <c r="C18" s="37"/>
      <c r="D18" s="30" t="s">
        <v>53</v>
      </c>
      <c r="E18" s="36"/>
      <c r="F18" s="36"/>
    </row>
    <row r="19" spans="1:7" customFormat="1" ht="15.75" thickBot="1" x14ac:dyDescent="0.3">
      <c r="A19" s="26"/>
      <c r="B19" s="167">
        <v>0</v>
      </c>
      <c r="C19" s="168"/>
      <c r="D19" s="167">
        <v>0</v>
      </c>
      <c r="E19" s="178"/>
      <c r="F19" s="168"/>
    </row>
    <row r="20" spans="1:7" x14ac:dyDescent="0.2">
      <c r="B20" s="76"/>
      <c r="C20" s="76"/>
      <c r="D20" s="76"/>
      <c r="E20" s="76"/>
      <c r="F20" s="76"/>
    </row>
    <row r="21" spans="1:7" x14ac:dyDescent="0.2">
      <c r="B21" s="153"/>
      <c r="C21" s="153"/>
      <c r="D21" s="153"/>
      <c r="E21" s="153"/>
      <c r="F21" s="153"/>
    </row>
    <row r="22" spans="1:7" x14ac:dyDescent="0.2">
      <c r="B22" s="154" t="s">
        <v>66</v>
      </c>
      <c r="C22" s="154"/>
      <c r="D22" s="154"/>
      <c r="E22" s="154"/>
      <c r="F22" s="154"/>
    </row>
    <row r="23" spans="1:7" x14ac:dyDescent="0.2">
      <c r="B23" s="77">
        <v>1</v>
      </c>
      <c r="C23" s="145" t="s">
        <v>67</v>
      </c>
      <c r="D23" s="149"/>
      <c r="E23" s="146"/>
      <c r="F23" s="77" t="s">
        <v>68</v>
      </c>
    </row>
    <row r="24" spans="1:7" x14ac:dyDescent="0.2">
      <c r="B24" s="77" t="s">
        <v>0</v>
      </c>
      <c r="C24" s="78" t="s">
        <v>5</v>
      </c>
      <c r="D24" s="79"/>
      <c r="E24" s="77" t="s">
        <v>4</v>
      </c>
      <c r="F24" s="80">
        <v>0</v>
      </c>
    </row>
    <row r="25" spans="1:7" x14ac:dyDescent="0.2">
      <c r="B25" s="77" t="s">
        <v>1</v>
      </c>
      <c r="C25" s="78" t="s">
        <v>69</v>
      </c>
      <c r="D25" s="79"/>
      <c r="E25" s="81"/>
      <c r="F25" s="80">
        <v>0</v>
      </c>
    </row>
    <row r="26" spans="1:7" ht="15" x14ac:dyDescent="0.25">
      <c r="B26" s="77" t="s">
        <v>2</v>
      </c>
      <c r="C26" s="78" t="s">
        <v>70</v>
      </c>
      <c r="D26" s="79"/>
      <c r="E26" s="82">
        <v>0.4</v>
      </c>
      <c r="F26" s="80">
        <v>0</v>
      </c>
    </row>
    <row r="27" spans="1:7" ht="15" x14ac:dyDescent="0.25">
      <c r="B27" s="77" t="s">
        <v>6</v>
      </c>
      <c r="C27" s="78" t="s">
        <v>71</v>
      </c>
      <c r="D27" s="79"/>
      <c r="E27" s="82"/>
      <c r="F27" s="80">
        <v>0</v>
      </c>
    </row>
    <row r="28" spans="1:7" ht="15" x14ac:dyDescent="0.25">
      <c r="B28" s="77" t="s">
        <v>7</v>
      </c>
      <c r="C28" s="78" t="s">
        <v>72</v>
      </c>
      <c r="D28" s="79"/>
      <c r="E28" s="82"/>
      <c r="F28" s="80">
        <v>0</v>
      </c>
    </row>
    <row r="29" spans="1:7" ht="15" x14ac:dyDescent="0.25">
      <c r="B29" s="77" t="s">
        <v>8</v>
      </c>
      <c r="C29" s="78" t="s">
        <v>11</v>
      </c>
      <c r="D29" s="79"/>
      <c r="E29" s="82"/>
      <c r="F29" s="80">
        <v>0</v>
      </c>
    </row>
    <row r="30" spans="1:7" ht="15" x14ac:dyDescent="0.25">
      <c r="B30" s="77"/>
      <c r="C30" s="78"/>
      <c r="D30" s="79"/>
      <c r="E30" s="82"/>
      <c r="F30" s="80"/>
    </row>
    <row r="31" spans="1:7" ht="15" x14ac:dyDescent="0.25">
      <c r="B31" s="145" t="s">
        <v>73</v>
      </c>
      <c r="C31" s="149"/>
      <c r="D31" s="146"/>
      <c r="E31" s="82"/>
      <c r="F31" s="83">
        <f>TRUNC(SUM(F24:F30),2)</f>
        <v>0</v>
      </c>
    </row>
    <row r="32" spans="1:7" x14ac:dyDescent="0.2">
      <c r="B32" s="84"/>
      <c r="C32" s="84"/>
      <c r="D32" s="84"/>
      <c r="E32" s="84"/>
      <c r="F32" s="84"/>
      <c r="G32" s="85"/>
    </row>
    <row r="33" spans="2:8" x14ac:dyDescent="0.2">
      <c r="B33" s="154" t="s">
        <v>74</v>
      </c>
      <c r="C33" s="154"/>
      <c r="D33" s="154"/>
      <c r="E33" s="154"/>
      <c r="F33" s="154"/>
    </row>
    <row r="34" spans="2:8" x14ac:dyDescent="0.2">
      <c r="B34" s="145" t="s">
        <v>75</v>
      </c>
      <c r="C34" s="149"/>
      <c r="D34" s="146"/>
      <c r="E34" s="77" t="s">
        <v>4</v>
      </c>
      <c r="F34" s="77" t="s">
        <v>68</v>
      </c>
    </row>
    <row r="35" spans="2:8" x14ac:dyDescent="0.2">
      <c r="B35" s="77" t="s">
        <v>0</v>
      </c>
      <c r="C35" s="78" t="s">
        <v>76</v>
      </c>
      <c r="D35" s="79"/>
      <c r="E35" s="86">
        <v>0</v>
      </c>
      <c r="F35" s="87">
        <f>$F$31*E35</f>
        <v>0</v>
      </c>
    </row>
    <row r="36" spans="2:8" x14ac:dyDescent="0.2">
      <c r="B36" s="77" t="s">
        <v>1</v>
      </c>
      <c r="C36" s="78" t="s">
        <v>77</v>
      </c>
      <c r="D36" s="79"/>
      <c r="E36" s="88">
        <v>0</v>
      </c>
      <c r="F36" s="87">
        <f>E36*F31</f>
        <v>0</v>
      </c>
    </row>
    <row r="37" spans="2:8" ht="26.25" customHeight="1" x14ac:dyDescent="0.2">
      <c r="B37" s="77" t="s">
        <v>2</v>
      </c>
      <c r="C37" s="158" t="s">
        <v>143</v>
      </c>
      <c r="D37" s="159"/>
      <c r="E37" s="130">
        <f>E49</f>
        <v>0</v>
      </c>
      <c r="F37" s="87">
        <f>SUM(F35:F36)*E37</f>
        <v>0</v>
      </c>
    </row>
    <row r="38" spans="2:8" x14ac:dyDescent="0.2">
      <c r="B38" s="145" t="s">
        <v>78</v>
      </c>
      <c r="C38" s="149"/>
      <c r="D38" s="146"/>
      <c r="E38" s="89">
        <f>TRUNC(SUM(E35:E36),4)</f>
        <v>0</v>
      </c>
      <c r="F38" s="83">
        <f>TRUNC(SUM(F35:F37),2)</f>
        <v>0</v>
      </c>
    </row>
    <row r="39" spans="2:8" x14ac:dyDescent="0.2">
      <c r="B39" s="142"/>
      <c r="C39" s="142"/>
      <c r="D39" s="142"/>
      <c r="E39" s="142"/>
      <c r="F39" s="142"/>
    </row>
    <row r="40" spans="2:8" x14ac:dyDescent="0.2">
      <c r="B40" s="155" t="s">
        <v>79</v>
      </c>
      <c r="C40" s="156"/>
      <c r="D40" s="157"/>
      <c r="E40" s="77" t="s">
        <v>4</v>
      </c>
      <c r="F40" s="77" t="s">
        <v>68</v>
      </c>
      <c r="G40" s="90"/>
      <c r="H40" s="91"/>
    </row>
    <row r="41" spans="2:8" x14ac:dyDescent="0.2">
      <c r="B41" s="77" t="s">
        <v>0</v>
      </c>
      <c r="C41" s="78" t="s">
        <v>80</v>
      </c>
      <c r="D41" s="79"/>
      <c r="E41" s="86">
        <v>0</v>
      </c>
      <c r="F41" s="80">
        <f t="shared" ref="F41:F48" si="0">E41*$F$31</f>
        <v>0</v>
      </c>
      <c r="G41" s="92"/>
      <c r="H41" s="91"/>
    </row>
    <row r="42" spans="2:8" x14ac:dyDescent="0.2">
      <c r="B42" s="77" t="s">
        <v>1</v>
      </c>
      <c r="C42" s="78" t="s">
        <v>81</v>
      </c>
      <c r="D42" s="79"/>
      <c r="E42" s="86">
        <v>0</v>
      </c>
      <c r="F42" s="80">
        <f t="shared" si="0"/>
        <v>0</v>
      </c>
      <c r="G42" s="90"/>
    </row>
    <row r="43" spans="2:8" x14ac:dyDescent="0.2">
      <c r="B43" s="77" t="s">
        <v>2</v>
      </c>
      <c r="C43" s="78" t="s">
        <v>82</v>
      </c>
      <c r="D43" s="79"/>
      <c r="E43" s="93">
        <v>0</v>
      </c>
      <c r="F43" s="80">
        <f t="shared" si="0"/>
        <v>0</v>
      </c>
      <c r="G43" s="90"/>
    </row>
    <row r="44" spans="2:8" x14ac:dyDescent="0.2">
      <c r="B44" s="77" t="s">
        <v>6</v>
      </c>
      <c r="C44" s="78" t="s">
        <v>83</v>
      </c>
      <c r="D44" s="79"/>
      <c r="E44" s="86">
        <v>0</v>
      </c>
      <c r="F44" s="80">
        <f>E44*$F$31</f>
        <v>0</v>
      </c>
    </row>
    <row r="45" spans="2:8" x14ac:dyDescent="0.2">
      <c r="B45" s="77" t="s">
        <v>7</v>
      </c>
      <c r="C45" s="78" t="s">
        <v>84</v>
      </c>
      <c r="D45" s="79"/>
      <c r="E45" s="86">
        <v>0</v>
      </c>
      <c r="F45" s="80">
        <f t="shared" si="0"/>
        <v>0</v>
      </c>
    </row>
    <row r="46" spans="2:8" x14ac:dyDescent="0.2">
      <c r="B46" s="77" t="s">
        <v>8</v>
      </c>
      <c r="C46" s="78" t="s">
        <v>85</v>
      </c>
      <c r="D46" s="79"/>
      <c r="E46" s="86">
        <v>0</v>
      </c>
      <c r="F46" s="80">
        <f t="shared" si="0"/>
        <v>0</v>
      </c>
    </row>
    <row r="47" spans="2:8" x14ac:dyDescent="0.2">
      <c r="B47" s="77" t="s">
        <v>9</v>
      </c>
      <c r="C47" s="78" t="s">
        <v>86</v>
      </c>
      <c r="D47" s="79"/>
      <c r="E47" s="86">
        <v>0</v>
      </c>
      <c r="F47" s="80">
        <f t="shared" si="0"/>
        <v>0</v>
      </c>
    </row>
    <row r="48" spans="2:8" x14ac:dyDescent="0.2">
      <c r="B48" s="77" t="s">
        <v>10</v>
      </c>
      <c r="C48" s="78" t="s">
        <v>87</v>
      </c>
      <c r="D48" s="79"/>
      <c r="E48" s="86">
        <v>0</v>
      </c>
      <c r="F48" s="80">
        <f t="shared" si="0"/>
        <v>0</v>
      </c>
    </row>
    <row r="49" spans="2:7" x14ac:dyDescent="0.2">
      <c r="B49" s="145" t="s">
        <v>88</v>
      </c>
      <c r="C49" s="149"/>
      <c r="D49" s="146"/>
      <c r="E49" s="89">
        <f>SUM(E41:E48)</f>
        <v>0</v>
      </c>
      <c r="F49" s="83">
        <f>TRUNC(SUM(F41:F48),2)</f>
        <v>0</v>
      </c>
      <c r="G49" s="94"/>
    </row>
    <row r="50" spans="2:7" x14ac:dyDescent="0.2">
      <c r="B50" s="160"/>
      <c r="C50" s="161"/>
      <c r="D50" s="161"/>
      <c r="E50" s="161"/>
      <c r="F50" s="162"/>
    </row>
    <row r="51" spans="2:7" x14ac:dyDescent="0.2">
      <c r="B51" s="155" t="s">
        <v>89</v>
      </c>
      <c r="C51" s="156"/>
      <c r="D51" s="157"/>
      <c r="E51" s="89" t="s">
        <v>21</v>
      </c>
      <c r="F51" s="77" t="s">
        <v>68</v>
      </c>
    </row>
    <row r="52" spans="2:7" ht="15" x14ac:dyDescent="0.25">
      <c r="B52" s="77" t="s">
        <v>0</v>
      </c>
      <c r="C52" s="78" t="s">
        <v>90</v>
      </c>
      <c r="D52" s="79"/>
      <c r="E52" s="95">
        <v>0</v>
      </c>
      <c r="F52" s="80">
        <v>0</v>
      </c>
    </row>
    <row r="53" spans="2:7" ht="15" x14ac:dyDescent="0.25">
      <c r="B53" s="77" t="s">
        <v>1</v>
      </c>
      <c r="C53" s="78" t="s">
        <v>91</v>
      </c>
      <c r="D53" s="79"/>
      <c r="E53" s="95">
        <v>0</v>
      </c>
      <c r="F53" s="80">
        <v>0</v>
      </c>
    </row>
    <row r="54" spans="2:7" ht="15" x14ac:dyDescent="0.25">
      <c r="B54" s="77" t="s">
        <v>2</v>
      </c>
      <c r="C54" s="78" t="s">
        <v>92</v>
      </c>
      <c r="D54" s="79"/>
      <c r="E54" s="95">
        <v>0</v>
      </c>
      <c r="F54" s="80">
        <v>0</v>
      </c>
    </row>
    <row r="55" spans="2:7" ht="15" x14ac:dyDescent="0.25">
      <c r="B55" s="77" t="s">
        <v>6</v>
      </c>
      <c r="C55" s="78" t="s">
        <v>93</v>
      </c>
      <c r="D55" s="79"/>
      <c r="E55" s="95">
        <v>0</v>
      </c>
      <c r="F55" s="80">
        <v>0</v>
      </c>
    </row>
    <row r="56" spans="2:7" x14ac:dyDescent="0.2">
      <c r="B56" s="145" t="s">
        <v>94</v>
      </c>
      <c r="C56" s="149"/>
      <c r="D56" s="149"/>
      <c r="E56" s="96"/>
      <c r="F56" s="83">
        <f>TRUNC(SUM(F52:F55),2)</f>
        <v>0</v>
      </c>
    </row>
    <row r="57" spans="2:7" x14ac:dyDescent="0.2">
      <c r="B57" s="97"/>
      <c r="C57" s="97"/>
      <c r="D57" s="97"/>
      <c r="E57" s="97"/>
      <c r="F57" s="97"/>
    </row>
    <row r="58" spans="2:7" x14ac:dyDescent="0.2">
      <c r="B58" s="98" t="s">
        <v>95</v>
      </c>
      <c r="C58" s="99"/>
      <c r="D58" s="99"/>
      <c r="E58" s="99"/>
      <c r="F58" s="99"/>
    </row>
    <row r="59" spans="2:7" x14ac:dyDescent="0.2">
      <c r="B59" s="145" t="s">
        <v>96</v>
      </c>
      <c r="C59" s="149"/>
      <c r="D59" s="149"/>
      <c r="E59" s="146"/>
      <c r="F59" s="77" t="s">
        <v>68</v>
      </c>
    </row>
    <row r="60" spans="2:7" x14ac:dyDescent="0.2">
      <c r="B60" s="77" t="s">
        <v>97</v>
      </c>
      <c r="C60" s="78" t="s">
        <v>98</v>
      </c>
      <c r="D60" s="79"/>
      <c r="E60" s="79"/>
      <c r="F60" s="80">
        <f>F38</f>
        <v>0</v>
      </c>
    </row>
    <row r="61" spans="2:7" x14ac:dyDescent="0.2">
      <c r="B61" s="77" t="s">
        <v>99</v>
      </c>
      <c r="C61" s="78" t="s">
        <v>100</v>
      </c>
      <c r="D61" s="79"/>
      <c r="E61" s="79"/>
      <c r="F61" s="80">
        <f>F49</f>
        <v>0</v>
      </c>
    </row>
    <row r="62" spans="2:7" x14ac:dyDescent="0.2">
      <c r="B62" s="77" t="s">
        <v>101</v>
      </c>
      <c r="C62" s="78" t="s">
        <v>102</v>
      </c>
      <c r="D62" s="79"/>
      <c r="E62" s="79"/>
      <c r="F62" s="80">
        <f>F56</f>
        <v>0</v>
      </c>
    </row>
    <row r="63" spans="2:7" x14ac:dyDescent="0.2">
      <c r="B63" s="145" t="s">
        <v>103</v>
      </c>
      <c r="C63" s="149"/>
      <c r="D63" s="149"/>
      <c r="E63" s="100"/>
      <c r="F63" s="83">
        <f>TRUNC(SUM(F60:F62),2)</f>
        <v>0</v>
      </c>
    </row>
    <row r="64" spans="2:7" x14ac:dyDescent="0.2">
      <c r="B64" s="142"/>
      <c r="C64" s="142"/>
      <c r="D64" s="142"/>
      <c r="E64" s="142"/>
      <c r="F64" s="142"/>
    </row>
    <row r="65" spans="2:6" x14ac:dyDescent="0.2">
      <c r="B65" s="143" t="s">
        <v>104</v>
      </c>
      <c r="C65" s="144"/>
      <c r="D65" s="144"/>
      <c r="E65" s="144"/>
      <c r="F65" s="144"/>
    </row>
    <row r="66" spans="2:6" x14ac:dyDescent="0.2">
      <c r="B66" s="77">
        <v>3</v>
      </c>
      <c r="C66" s="145" t="s">
        <v>105</v>
      </c>
      <c r="D66" s="146"/>
      <c r="E66" s="77" t="s">
        <v>4</v>
      </c>
      <c r="F66" s="77" t="s">
        <v>68</v>
      </c>
    </row>
    <row r="67" spans="2:6" x14ac:dyDescent="0.2">
      <c r="B67" s="77" t="s">
        <v>0</v>
      </c>
      <c r="C67" s="78" t="s">
        <v>15</v>
      </c>
      <c r="D67" s="79"/>
      <c r="E67" s="86">
        <v>0</v>
      </c>
      <c r="F67" s="80">
        <f>$F$31*E67</f>
        <v>0</v>
      </c>
    </row>
    <row r="68" spans="2:6" x14ac:dyDescent="0.2">
      <c r="B68" s="77" t="s">
        <v>1</v>
      </c>
      <c r="C68" s="78" t="s">
        <v>106</v>
      </c>
      <c r="D68" s="79"/>
      <c r="E68" s="101">
        <v>0</v>
      </c>
      <c r="F68" s="80">
        <f>E68*F31</f>
        <v>0</v>
      </c>
    </row>
    <row r="69" spans="2:6" x14ac:dyDescent="0.2">
      <c r="B69" s="77" t="s">
        <v>2</v>
      </c>
      <c r="C69" s="78" t="s">
        <v>107</v>
      </c>
      <c r="D69" s="79"/>
      <c r="E69" s="93">
        <v>0</v>
      </c>
      <c r="F69" s="80">
        <f>$F$31*E69</f>
        <v>0</v>
      </c>
    </row>
    <row r="70" spans="2:6" x14ac:dyDescent="0.2">
      <c r="B70" s="77" t="s">
        <v>6</v>
      </c>
      <c r="C70" s="78" t="s">
        <v>108</v>
      </c>
      <c r="D70" s="79"/>
      <c r="E70" s="86">
        <v>0</v>
      </c>
      <c r="F70" s="80">
        <f>$F$31*E70</f>
        <v>0</v>
      </c>
    </row>
    <row r="71" spans="2:6" x14ac:dyDescent="0.2">
      <c r="B71" s="77" t="s">
        <v>7</v>
      </c>
      <c r="C71" s="78" t="s">
        <v>144</v>
      </c>
      <c r="D71" s="79"/>
      <c r="E71" s="88">
        <v>0</v>
      </c>
      <c r="F71" s="80">
        <f>$F$31*E71</f>
        <v>0</v>
      </c>
    </row>
    <row r="72" spans="2:6" x14ac:dyDescent="0.2">
      <c r="B72" s="77" t="s">
        <v>8</v>
      </c>
      <c r="C72" s="78" t="s">
        <v>109</v>
      </c>
      <c r="D72" s="79"/>
      <c r="E72" s="93">
        <f>0.5*0.08*E70</f>
        <v>0</v>
      </c>
      <c r="F72" s="80">
        <f>$F$31*E72</f>
        <v>0</v>
      </c>
    </row>
    <row r="73" spans="2:6" x14ac:dyDescent="0.2">
      <c r="B73" s="145" t="s">
        <v>110</v>
      </c>
      <c r="C73" s="149"/>
      <c r="D73" s="146"/>
      <c r="E73" s="89">
        <f>TRUNC(SUM(E67:E72),4)</f>
        <v>0</v>
      </c>
      <c r="F73" s="83">
        <f>TRUNC(SUM(F67:F72),2)</f>
        <v>0</v>
      </c>
    </row>
    <row r="74" spans="2:6" x14ac:dyDescent="0.2">
      <c r="B74" s="149"/>
      <c r="C74" s="149"/>
      <c r="D74" s="149"/>
      <c r="E74" s="149"/>
      <c r="F74" s="149"/>
    </row>
    <row r="75" spans="2:6" x14ac:dyDescent="0.2">
      <c r="B75" s="143" t="s">
        <v>111</v>
      </c>
      <c r="C75" s="144"/>
      <c r="D75" s="144"/>
      <c r="E75" s="144"/>
      <c r="F75" s="144"/>
    </row>
    <row r="76" spans="2:6" x14ac:dyDescent="0.2">
      <c r="B76" s="145" t="s">
        <v>145</v>
      </c>
      <c r="C76" s="149"/>
      <c r="D76" s="146"/>
      <c r="E76" s="77" t="s">
        <v>4</v>
      </c>
      <c r="F76" s="77" t="s">
        <v>68</v>
      </c>
    </row>
    <row r="77" spans="2:6" x14ac:dyDescent="0.2">
      <c r="B77" s="77" t="s">
        <v>0</v>
      </c>
      <c r="C77" s="78" t="s">
        <v>146</v>
      </c>
      <c r="D77" s="79"/>
      <c r="E77" s="86">
        <v>0</v>
      </c>
      <c r="F77" s="80">
        <f t="shared" ref="F77:F82" si="1">$F$31*E77</f>
        <v>0</v>
      </c>
    </row>
    <row r="78" spans="2:6" x14ac:dyDescent="0.2">
      <c r="B78" s="77" t="s">
        <v>1</v>
      </c>
      <c r="C78" s="78" t="s">
        <v>147</v>
      </c>
      <c r="D78" s="79"/>
      <c r="E78" s="86">
        <v>0</v>
      </c>
      <c r="F78" s="80">
        <f t="shared" si="1"/>
        <v>0</v>
      </c>
    </row>
    <row r="79" spans="2:6" x14ac:dyDescent="0.2">
      <c r="B79" s="77" t="s">
        <v>2</v>
      </c>
      <c r="C79" s="78" t="s">
        <v>148</v>
      </c>
      <c r="D79" s="79"/>
      <c r="E79" s="86">
        <v>0</v>
      </c>
      <c r="F79" s="80">
        <f t="shared" si="1"/>
        <v>0</v>
      </c>
    </row>
    <row r="80" spans="2:6" x14ac:dyDescent="0.2">
      <c r="B80" s="77" t="s">
        <v>6</v>
      </c>
      <c r="C80" s="78" t="s">
        <v>149</v>
      </c>
      <c r="D80" s="79"/>
      <c r="E80" s="86">
        <v>0</v>
      </c>
      <c r="F80" s="80">
        <f>$F$31*E80</f>
        <v>0</v>
      </c>
    </row>
    <row r="81" spans="2:6" x14ac:dyDescent="0.2">
      <c r="B81" s="77" t="s">
        <v>7</v>
      </c>
      <c r="C81" s="78" t="s">
        <v>150</v>
      </c>
      <c r="D81" s="79"/>
      <c r="E81" s="86">
        <v>0</v>
      </c>
      <c r="F81" s="80">
        <f t="shared" si="1"/>
        <v>0</v>
      </c>
    </row>
    <row r="82" spans="2:6" x14ac:dyDescent="0.2">
      <c r="B82" s="77" t="s">
        <v>8</v>
      </c>
      <c r="C82" s="78" t="s">
        <v>151</v>
      </c>
      <c r="D82" s="79"/>
      <c r="E82" s="86">
        <v>0</v>
      </c>
      <c r="F82" s="80">
        <f t="shared" si="1"/>
        <v>0</v>
      </c>
    </row>
    <row r="83" spans="2:6" x14ac:dyDescent="0.2">
      <c r="B83" s="145" t="s">
        <v>54</v>
      </c>
      <c r="C83" s="149"/>
      <c r="D83" s="146"/>
      <c r="E83" s="89">
        <f>TRUNC(SUM(E77:E82),4)</f>
        <v>0</v>
      </c>
      <c r="F83" s="83">
        <f>TRUNC(SUM(F77:F82),2)</f>
        <v>0</v>
      </c>
    </row>
    <row r="84" spans="2:6" x14ac:dyDescent="0.2">
      <c r="B84" s="142"/>
      <c r="C84" s="142"/>
      <c r="D84" s="142"/>
      <c r="E84" s="142"/>
      <c r="F84" s="142"/>
    </row>
    <row r="85" spans="2:6" x14ac:dyDescent="0.2">
      <c r="B85" s="145" t="s">
        <v>152</v>
      </c>
      <c r="C85" s="149"/>
      <c r="D85" s="146"/>
      <c r="E85" s="77" t="s">
        <v>4</v>
      </c>
      <c r="F85" s="77" t="s">
        <v>68</v>
      </c>
    </row>
    <row r="86" spans="2:6" x14ac:dyDescent="0.2">
      <c r="B86" s="77" t="s">
        <v>0</v>
      </c>
      <c r="C86" s="78" t="s">
        <v>153</v>
      </c>
      <c r="D86" s="79"/>
      <c r="E86" s="86">
        <v>0</v>
      </c>
      <c r="F86" s="80">
        <f>$F$31*E86</f>
        <v>0</v>
      </c>
    </row>
    <row r="87" spans="2:6" x14ac:dyDescent="0.2">
      <c r="B87" s="145" t="s">
        <v>55</v>
      </c>
      <c r="C87" s="149"/>
      <c r="D87" s="146"/>
      <c r="E87" s="89">
        <f>TRUNC(SUM(E86),4)</f>
        <v>0</v>
      </c>
      <c r="F87" s="83">
        <f>TRUNC(SUM(F86),2)</f>
        <v>0</v>
      </c>
    </row>
    <row r="88" spans="2:6" x14ac:dyDescent="0.2">
      <c r="B88" s="142"/>
      <c r="C88" s="142"/>
      <c r="D88" s="142"/>
      <c r="E88" s="142"/>
      <c r="F88" s="142"/>
    </row>
    <row r="89" spans="2:6" x14ac:dyDescent="0.2">
      <c r="B89" s="147" t="s">
        <v>112</v>
      </c>
      <c r="C89" s="148"/>
      <c r="D89" s="148"/>
      <c r="E89" s="148"/>
      <c r="F89" s="148"/>
    </row>
    <row r="90" spans="2:6" x14ac:dyDescent="0.2">
      <c r="B90" s="145" t="s">
        <v>113</v>
      </c>
      <c r="C90" s="149"/>
      <c r="D90" s="149"/>
      <c r="E90" s="146"/>
      <c r="F90" s="77" t="s">
        <v>68</v>
      </c>
    </row>
    <row r="91" spans="2:6" x14ac:dyDescent="0.2">
      <c r="B91" s="77" t="s">
        <v>12</v>
      </c>
      <c r="C91" s="78" t="s">
        <v>154</v>
      </c>
      <c r="D91" s="79"/>
      <c r="E91" s="79"/>
      <c r="F91" s="80">
        <f>F83</f>
        <v>0</v>
      </c>
    </row>
    <row r="92" spans="2:6" x14ac:dyDescent="0.2">
      <c r="B92" s="77" t="s">
        <v>14</v>
      </c>
      <c r="C92" s="78" t="s">
        <v>155</v>
      </c>
      <c r="D92" s="79"/>
      <c r="E92" s="79"/>
      <c r="F92" s="80">
        <f>F87</f>
        <v>0</v>
      </c>
    </row>
    <row r="93" spans="2:6" x14ac:dyDescent="0.2">
      <c r="B93" s="145" t="s">
        <v>114</v>
      </c>
      <c r="C93" s="149"/>
      <c r="D93" s="149"/>
      <c r="E93" s="146"/>
      <c r="F93" s="83">
        <f>TRUNC(SUM(F91:F92),2)</f>
        <v>0</v>
      </c>
    </row>
    <row r="94" spans="2:6" x14ac:dyDescent="0.2">
      <c r="B94" s="142"/>
      <c r="C94" s="142"/>
      <c r="D94" s="142"/>
      <c r="E94" s="142"/>
      <c r="F94" s="142"/>
    </row>
    <row r="95" spans="2:6" x14ac:dyDescent="0.2">
      <c r="B95" s="143" t="s">
        <v>115</v>
      </c>
      <c r="C95" s="144"/>
      <c r="D95" s="144"/>
      <c r="E95" s="144"/>
      <c r="F95" s="144"/>
    </row>
    <row r="96" spans="2:6" x14ac:dyDescent="0.2">
      <c r="B96" s="77">
        <v>5</v>
      </c>
      <c r="C96" s="145" t="s">
        <v>116</v>
      </c>
      <c r="D96" s="146"/>
      <c r="E96" s="77"/>
      <c r="F96" s="77" t="s">
        <v>68</v>
      </c>
    </row>
    <row r="97" spans="2:7" x14ac:dyDescent="0.2">
      <c r="B97" s="77" t="s">
        <v>0</v>
      </c>
      <c r="C97" s="78" t="s">
        <v>117</v>
      </c>
      <c r="D97" s="79"/>
      <c r="E97" s="102" t="s">
        <v>118</v>
      </c>
      <c r="F97" s="80">
        <f>'UNIFORMES E EPI''s'!$G$30</f>
        <v>0</v>
      </c>
    </row>
    <row r="98" spans="2:7" x14ac:dyDescent="0.2">
      <c r="B98" s="77" t="s">
        <v>1</v>
      </c>
      <c r="C98" s="78" t="s">
        <v>26</v>
      </c>
      <c r="D98" s="79"/>
      <c r="E98" s="102" t="s">
        <v>118</v>
      </c>
      <c r="F98" s="80">
        <v>0</v>
      </c>
    </row>
    <row r="99" spans="2:7" x14ac:dyDescent="0.2">
      <c r="B99" s="103" t="s">
        <v>2</v>
      </c>
      <c r="C99" s="78" t="s">
        <v>119</v>
      </c>
      <c r="D99" s="79"/>
      <c r="E99" s="102" t="s">
        <v>118</v>
      </c>
      <c r="F99" s="80">
        <v>0</v>
      </c>
    </row>
    <row r="100" spans="2:7" x14ac:dyDescent="0.2">
      <c r="B100" s="103" t="s">
        <v>6</v>
      </c>
      <c r="C100" s="78" t="s">
        <v>120</v>
      </c>
      <c r="D100" s="79"/>
      <c r="E100" s="102" t="s">
        <v>118</v>
      </c>
      <c r="F100" s="80">
        <v>0</v>
      </c>
    </row>
    <row r="101" spans="2:7" x14ac:dyDescent="0.2">
      <c r="B101" s="145" t="s">
        <v>121</v>
      </c>
      <c r="C101" s="149"/>
      <c r="D101" s="146"/>
      <c r="E101" s="89" t="s">
        <v>118</v>
      </c>
      <c r="F101" s="83">
        <f>TRUNC(SUM(F97:F100),2)</f>
        <v>0</v>
      </c>
    </row>
    <row r="102" spans="2:7" x14ac:dyDescent="0.2">
      <c r="B102" s="142"/>
      <c r="C102" s="142"/>
      <c r="D102" s="142"/>
      <c r="E102" s="142"/>
      <c r="F102" s="142"/>
    </row>
    <row r="103" spans="2:7" x14ac:dyDescent="0.2">
      <c r="B103" s="143" t="s">
        <v>122</v>
      </c>
      <c r="C103" s="144"/>
      <c r="D103" s="144"/>
      <c r="E103" s="144"/>
      <c r="F103" s="144"/>
    </row>
    <row r="104" spans="2:7" x14ac:dyDescent="0.2">
      <c r="B104" s="77">
        <v>6</v>
      </c>
      <c r="C104" s="145" t="s">
        <v>123</v>
      </c>
      <c r="D104" s="146"/>
      <c r="E104" s="104" t="s">
        <v>4</v>
      </c>
      <c r="F104" s="77" t="s">
        <v>68</v>
      </c>
    </row>
    <row r="105" spans="2:7" x14ac:dyDescent="0.2">
      <c r="B105" s="77" t="s">
        <v>0</v>
      </c>
      <c r="C105" s="78" t="s">
        <v>124</v>
      </c>
      <c r="D105" s="79"/>
      <c r="E105" s="105">
        <v>0</v>
      </c>
      <c r="F105" s="80">
        <f>TRUNC(E105*F129,2)</f>
        <v>0</v>
      </c>
    </row>
    <row r="106" spans="2:7" x14ac:dyDescent="0.2">
      <c r="B106" s="77" t="s">
        <v>1</v>
      </c>
      <c r="C106" s="78" t="s">
        <v>16</v>
      </c>
      <c r="D106" s="79"/>
      <c r="E106" s="106">
        <v>0</v>
      </c>
      <c r="F106" s="80">
        <f>TRUNC(E106*(F105+F129),2)</f>
        <v>0</v>
      </c>
    </row>
    <row r="107" spans="2:7" ht="15" x14ac:dyDescent="0.2">
      <c r="B107" s="77" t="s">
        <v>2</v>
      </c>
      <c r="C107" s="107" t="s">
        <v>125</v>
      </c>
      <c r="D107" s="100"/>
      <c r="E107" s="108"/>
      <c r="F107" s="80"/>
    </row>
    <row r="108" spans="2:7" ht="15" x14ac:dyDescent="0.2">
      <c r="B108" s="77" t="s">
        <v>126</v>
      </c>
      <c r="C108" s="78" t="s">
        <v>127</v>
      </c>
      <c r="D108" s="79"/>
      <c r="E108" s="108">
        <v>0</v>
      </c>
      <c r="F108" s="80">
        <f>TRUNC(E108*F118,2)</f>
        <v>0</v>
      </c>
    </row>
    <row r="109" spans="2:7" ht="15" x14ac:dyDescent="0.2">
      <c r="B109" s="77" t="s">
        <v>128</v>
      </c>
      <c r="C109" s="78" t="s">
        <v>62</v>
      </c>
      <c r="D109" s="79"/>
      <c r="E109" s="109">
        <v>0</v>
      </c>
      <c r="F109" s="80">
        <f>TRUNC(E109*F118,2)</f>
        <v>0</v>
      </c>
    </row>
    <row r="110" spans="2:7" ht="15" x14ac:dyDescent="0.2">
      <c r="B110" s="77" t="s">
        <v>129</v>
      </c>
      <c r="C110" s="78" t="s">
        <v>130</v>
      </c>
      <c r="D110" s="79"/>
      <c r="E110" s="110">
        <v>0</v>
      </c>
      <c r="F110" s="80">
        <f>TRUNC(E110*F118,2)</f>
        <v>0</v>
      </c>
    </row>
    <row r="111" spans="2:7" ht="15" x14ac:dyDescent="0.2">
      <c r="B111" s="145" t="s">
        <v>131</v>
      </c>
      <c r="C111" s="149"/>
      <c r="D111" s="146"/>
      <c r="E111" s="108">
        <f>SUM(E105:E110)</f>
        <v>0</v>
      </c>
      <c r="F111" s="83">
        <f>TRUNC(SUM(F105:F110),2)</f>
        <v>0</v>
      </c>
    </row>
    <row r="112" spans="2:7" x14ac:dyDescent="0.2">
      <c r="G112" s="111"/>
    </row>
    <row r="113" spans="2:7" x14ac:dyDescent="0.2">
      <c r="B113" s="112" t="s">
        <v>132</v>
      </c>
      <c r="C113" s="113" t="s">
        <v>133</v>
      </c>
      <c r="D113" s="113"/>
      <c r="E113" s="114">
        <f>TRUNC(E108+E109+E110,4)</f>
        <v>0</v>
      </c>
      <c r="F113" s="115"/>
    </row>
    <row r="114" spans="2:7" x14ac:dyDescent="0.2">
      <c r="B114" s="116"/>
      <c r="C114" s="117">
        <v>100</v>
      </c>
      <c r="D114" s="117"/>
      <c r="E114" s="118"/>
      <c r="F114" s="119"/>
    </row>
    <row r="115" spans="2:7" x14ac:dyDescent="0.2">
      <c r="B115" s="120"/>
      <c r="C115" s="117"/>
      <c r="D115" s="117"/>
      <c r="E115" s="121"/>
      <c r="F115" s="122"/>
    </row>
    <row r="116" spans="2:7" x14ac:dyDescent="0.2">
      <c r="B116" s="116" t="s">
        <v>134</v>
      </c>
      <c r="C116" s="118" t="s">
        <v>135</v>
      </c>
      <c r="D116" s="118"/>
      <c r="E116" s="121"/>
      <c r="F116" s="122">
        <f>TRUNC(F129+F105+F106,2)</f>
        <v>0</v>
      </c>
    </row>
    <row r="117" spans="2:7" x14ac:dyDescent="0.2">
      <c r="B117" s="116"/>
      <c r="C117" s="117"/>
      <c r="D117" s="117"/>
      <c r="E117" s="121"/>
      <c r="F117" s="122"/>
    </row>
    <row r="118" spans="2:7" x14ac:dyDescent="0.2">
      <c r="B118" s="116" t="s">
        <v>136</v>
      </c>
      <c r="C118" s="118" t="s">
        <v>137</v>
      </c>
      <c r="D118" s="118"/>
      <c r="E118" s="121"/>
      <c r="F118" s="122">
        <f>F116/(1-E113)</f>
        <v>0</v>
      </c>
    </row>
    <row r="119" spans="2:7" x14ac:dyDescent="0.2">
      <c r="B119" s="116"/>
      <c r="C119" s="117"/>
      <c r="D119" s="117"/>
      <c r="E119" s="121"/>
      <c r="F119" s="122"/>
    </row>
    <row r="120" spans="2:7" x14ac:dyDescent="0.2">
      <c r="B120" s="123"/>
      <c r="C120" s="124" t="s">
        <v>138</v>
      </c>
      <c r="D120" s="124"/>
      <c r="E120" s="125"/>
      <c r="F120" s="126">
        <f>TRUNC(F118-F116,2)</f>
        <v>0</v>
      </c>
    </row>
    <row r="121" spans="2:7" x14ac:dyDescent="0.2">
      <c r="G121" s="111"/>
    </row>
    <row r="122" spans="2:7" x14ac:dyDescent="0.2">
      <c r="B122" s="147" t="s">
        <v>139</v>
      </c>
      <c r="C122" s="148"/>
      <c r="D122" s="148"/>
      <c r="E122" s="148"/>
      <c r="F122" s="148"/>
      <c r="G122" s="127"/>
    </row>
    <row r="123" spans="2:7" x14ac:dyDescent="0.2">
      <c r="B123" s="145" t="s">
        <v>140</v>
      </c>
      <c r="C123" s="149"/>
      <c r="D123" s="149"/>
      <c r="E123" s="146"/>
      <c r="F123" s="77" t="s">
        <v>68</v>
      </c>
    </row>
    <row r="124" spans="2:7" x14ac:dyDescent="0.2">
      <c r="B124" s="102" t="s">
        <v>0</v>
      </c>
      <c r="C124" s="78" t="str">
        <f>B22</f>
        <v>MÓDULO 1 - COMPOSIÇÃO DA REMUNERAÇÃO</v>
      </c>
      <c r="D124" s="79"/>
      <c r="E124" s="79"/>
      <c r="F124" s="80">
        <f>F31</f>
        <v>0</v>
      </c>
    </row>
    <row r="125" spans="2:7" x14ac:dyDescent="0.2">
      <c r="B125" s="102" t="s">
        <v>1</v>
      </c>
      <c r="C125" s="78" t="str">
        <f>B33</f>
        <v>MÓDULO 2 – ENCARGOS E BENEFÍCIOS ANUAIS, MENSAIS E DIÁRIOS</v>
      </c>
      <c r="D125" s="79"/>
      <c r="E125" s="79"/>
      <c r="F125" s="80">
        <f>F63</f>
        <v>0</v>
      </c>
    </row>
    <row r="126" spans="2:7" x14ac:dyDescent="0.2">
      <c r="B126" s="102" t="s">
        <v>2</v>
      </c>
      <c r="C126" s="78" t="str">
        <f>B65</f>
        <v>MÓDULO 3 – PROVISÃO PARA RESCISÃO</v>
      </c>
      <c r="D126" s="79"/>
      <c r="E126" s="79"/>
      <c r="F126" s="80">
        <f>F73</f>
        <v>0</v>
      </c>
      <c r="G126" s="127"/>
    </row>
    <row r="127" spans="2:7" x14ac:dyDescent="0.2">
      <c r="B127" s="102" t="s">
        <v>6</v>
      </c>
      <c r="C127" s="78" t="str">
        <f>B75</f>
        <v>MÓDULO 4 – CUSTO DE REPOSIÇÃO DO PROFISSIONAL AUSENTE</v>
      </c>
      <c r="D127" s="79"/>
      <c r="E127" s="79"/>
      <c r="F127" s="80">
        <f>F93</f>
        <v>0</v>
      </c>
      <c r="G127" s="127"/>
    </row>
    <row r="128" spans="2:7" x14ac:dyDescent="0.2">
      <c r="B128" s="102" t="s">
        <v>7</v>
      </c>
      <c r="C128" s="78" t="str">
        <f>B95</f>
        <v>MÓDULO 5 – INSUMOS DIVERSOS</v>
      </c>
      <c r="D128" s="79"/>
      <c r="E128" s="79"/>
      <c r="F128" s="80">
        <f>F101</f>
        <v>0</v>
      </c>
    </row>
    <row r="129" spans="2:25" x14ac:dyDescent="0.2">
      <c r="B129" s="77"/>
      <c r="C129" s="107" t="s">
        <v>141</v>
      </c>
      <c r="D129" s="100"/>
      <c r="E129" s="100"/>
      <c r="F129" s="83">
        <f>TRUNC(SUM(F124:F128),2)</f>
        <v>0</v>
      </c>
      <c r="G129" s="111"/>
    </row>
    <row r="130" spans="2:25" x14ac:dyDescent="0.2">
      <c r="B130" s="102" t="s">
        <v>8</v>
      </c>
      <c r="C130" s="78" t="str">
        <f>B103</f>
        <v>MÓDULO 6 – CUSTOS INDIRETOS, TRIBUTOS E LUCRO</v>
      </c>
      <c r="D130" s="79"/>
      <c r="E130" s="79"/>
      <c r="F130" s="80">
        <f>F111</f>
        <v>0</v>
      </c>
    </row>
    <row r="131" spans="2:25" x14ac:dyDescent="0.2">
      <c r="B131" s="107" t="s">
        <v>142</v>
      </c>
      <c r="C131" s="100"/>
      <c r="D131" s="100"/>
      <c r="E131" s="100"/>
      <c r="F131" s="83">
        <f>TRUNC(SUM(F129:F130),2)</f>
        <v>0</v>
      </c>
    </row>
    <row r="132" spans="2:25" ht="15.75" customHeight="1" thickBot="1" x14ac:dyDescent="0.25">
      <c r="B132" s="84"/>
      <c r="C132" s="84"/>
      <c r="D132" s="84"/>
      <c r="E132" s="84"/>
      <c r="F132" s="84"/>
      <c r="J132" s="111"/>
    </row>
    <row r="133" spans="2:25" ht="13.5" thickBot="1" x14ac:dyDescent="0.25">
      <c r="B133" s="150" t="s">
        <v>56</v>
      </c>
      <c r="C133" s="151"/>
      <c r="D133" s="151"/>
      <c r="E133" s="152"/>
      <c r="F133" s="128">
        <v>2</v>
      </c>
    </row>
    <row r="134" spans="2:25" ht="13.5" thickBot="1" x14ac:dyDescent="0.25"/>
    <row r="135" spans="2:25" ht="15.75" thickBot="1" x14ac:dyDescent="0.25">
      <c r="B135" s="150" t="s">
        <v>170</v>
      </c>
      <c r="C135" s="151"/>
      <c r="D135" s="151"/>
      <c r="E135" s="152"/>
      <c r="F135" s="129">
        <f>F133*F131</f>
        <v>0</v>
      </c>
      <c r="V135" s="139"/>
      <c r="W135" s="140"/>
      <c r="X135" s="140"/>
      <c r="Y135" s="141"/>
    </row>
  </sheetData>
  <protectedRanges>
    <protectedRange sqref="C13" name="Intervalo1_1_1"/>
  </protectedRanges>
  <mergeCells count="61">
    <mergeCell ref="D13:F13"/>
    <mergeCell ref="A1:F1"/>
    <mergeCell ref="B2:F2"/>
    <mergeCell ref="B3:C3"/>
    <mergeCell ref="B4:C4"/>
    <mergeCell ref="B6:C6"/>
    <mergeCell ref="B7:C7"/>
    <mergeCell ref="E7:F7"/>
    <mergeCell ref="B8:C8"/>
    <mergeCell ref="E8:F8"/>
    <mergeCell ref="B9:F9"/>
    <mergeCell ref="B11:C11"/>
    <mergeCell ref="D11:E11"/>
    <mergeCell ref="B38:D38"/>
    <mergeCell ref="D15:F15"/>
    <mergeCell ref="D17:F17"/>
    <mergeCell ref="B19:C19"/>
    <mergeCell ref="D19:F19"/>
    <mergeCell ref="B21:F21"/>
    <mergeCell ref="B22:F22"/>
    <mergeCell ref="C23:E23"/>
    <mergeCell ref="B31:D31"/>
    <mergeCell ref="B33:F33"/>
    <mergeCell ref="B34:D34"/>
    <mergeCell ref="C37:D37"/>
    <mergeCell ref="B73:D73"/>
    <mergeCell ref="B39:F39"/>
    <mergeCell ref="B40:D40"/>
    <mergeCell ref="B49:D49"/>
    <mergeCell ref="B50:F50"/>
    <mergeCell ref="B51:D51"/>
    <mergeCell ref="B56:D56"/>
    <mergeCell ref="B59:E59"/>
    <mergeCell ref="B63:D63"/>
    <mergeCell ref="B64:F64"/>
    <mergeCell ref="B65:F65"/>
    <mergeCell ref="C66:D66"/>
    <mergeCell ref="B94:F94"/>
    <mergeCell ref="B74:F74"/>
    <mergeCell ref="B75:F75"/>
    <mergeCell ref="B76:D76"/>
    <mergeCell ref="B83:D83"/>
    <mergeCell ref="B84:F84"/>
    <mergeCell ref="B85:D85"/>
    <mergeCell ref="B87:D87"/>
    <mergeCell ref="B88:F88"/>
    <mergeCell ref="B89:F89"/>
    <mergeCell ref="B90:E90"/>
    <mergeCell ref="B93:E93"/>
    <mergeCell ref="V135:Y135"/>
    <mergeCell ref="B95:F95"/>
    <mergeCell ref="C96:D96"/>
    <mergeCell ref="B101:D101"/>
    <mergeCell ref="B102:F102"/>
    <mergeCell ref="B103:F103"/>
    <mergeCell ref="C104:D104"/>
    <mergeCell ref="B111:D111"/>
    <mergeCell ref="B122:F122"/>
    <mergeCell ref="B123:E123"/>
    <mergeCell ref="B133:E133"/>
    <mergeCell ref="B135:E135"/>
  </mergeCells>
  <dataValidations count="3">
    <dataValidation type="date" operator="greaterThan" allowBlank="1" showInputMessage="1" showErrorMessage="1" errorTitle="Data Base:" error="Insira a data no formato &quot;dd/mm/aaaa&quot;._x000a_(Ex.: Para a data de 1º de janeiro de 2012, digite &quot;1/1/2012&quot;)" promptTitle="Data Base:" sqref="D17:F17 IZ17:JB17 SV17:SX17 ACR17:ACT17 AMN17:AMP17 AWJ17:AWL17 BGF17:BGH17 BQB17:BQD17 BZX17:BZZ17 CJT17:CJV17 CTP17:CTR17 DDL17:DDN17 DNH17:DNJ17 DXD17:DXF17 EGZ17:EHB17 EQV17:EQX17 FAR17:FAT17 FKN17:FKP17 FUJ17:FUL17 GEF17:GEH17 GOB17:GOD17 GXX17:GXZ17 HHT17:HHV17 HRP17:HRR17 IBL17:IBN17 ILH17:ILJ17 IVD17:IVF17 JEZ17:JFB17 JOV17:JOX17 JYR17:JYT17 KIN17:KIP17 KSJ17:KSL17 LCF17:LCH17 LMB17:LMD17 LVX17:LVZ17 MFT17:MFV17 MPP17:MPR17 MZL17:MZN17 NJH17:NJJ17 NTD17:NTF17 OCZ17:ODB17 OMV17:OMX17 OWR17:OWT17 PGN17:PGP17 PQJ17:PQL17 QAF17:QAH17 QKB17:QKD17 QTX17:QTZ17 RDT17:RDV17 RNP17:RNR17 RXL17:RXN17 SHH17:SHJ17 SRD17:SRF17 TAZ17:TBB17 TKV17:TKX17 TUR17:TUT17 UEN17:UEP17 UOJ17:UOL17 UYF17:UYH17 VIB17:VID17 VRX17:VRZ17 WBT17:WBV17 WLP17:WLR17 WVL17:WVN17 D65554:F65554 IZ65554:JB65554 SV65554:SX65554 ACR65554:ACT65554 AMN65554:AMP65554 AWJ65554:AWL65554 BGF65554:BGH65554 BQB65554:BQD65554 BZX65554:BZZ65554 CJT65554:CJV65554 CTP65554:CTR65554 DDL65554:DDN65554 DNH65554:DNJ65554 DXD65554:DXF65554 EGZ65554:EHB65554 EQV65554:EQX65554 FAR65554:FAT65554 FKN65554:FKP65554 FUJ65554:FUL65554 GEF65554:GEH65554 GOB65554:GOD65554 GXX65554:GXZ65554 HHT65554:HHV65554 HRP65554:HRR65554 IBL65554:IBN65554 ILH65554:ILJ65554 IVD65554:IVF65554 JEZ65554:JFB65554 JOV65554:JOX65554 JYR65554:JYT65554 KIN65554:KIP65554 KSJ65554:KSL65554 LCF65554:LCH65554 LMB65554:LMD65554 LVX65554:LVZ65554 MFT65554:MFV65554 MPP65554:MPR65554 MZL65554:MZN65554 NJH65554:NJJ65554 NTD65554:NTF65554 OCZ65554:ODB65554 OMV65554:OMX65554 OWR65554:OWT65554 PGN65554:PGP65554 PQJ65554:PQL65554 QAF65554:QAH65554 QKB65554:QKD65554 QTX65554:QTZ65554 RDT65554:RDV65554 RNP65554:RNR65554 RXL65554:RXN65554 SHH65554:SHJ65554 SRD65554:SRF65554 TAZ65554:TBB65554 TKV65554:TKX65554 TUR65554:TUT65554 UEN65554:UEP65554 UOJ65554:UOL65554 UYF65554:UYH65554 VIB65554:VID65554 VRX65554:VRZ65554 WBT65554:WBV65554 WLP65554:WLR65554 WVL65554:WVN65554 D131090:F131090 IZ131090:JB131090 SV131090:SX131090 ACR131090:ACT131090 AMN131090:AMP131090 AWJ131090:AWL131090 BGF131090:BGH131090 BQB131090:BQD131090 BZX131090:BZZ131090 CJT131090:CJV131090 CTP131090:CTR131090 DDL131090:DDN131090 DNH131090:DNJ131090 DXD131090:DXF131090 EGZ131090:EHB131090 EQV131090:EQX131090 FAR131090:FAT131090 FKN131090:FKP131090 FUJ131090:FUL131090 GEF131090:GEH131090 GOB131090:GOD131090 GXX131090:GXZ131090 HHT131090:HHV131090 HRP131090:HRR131090 IBL131090:IBN131090 ILH131090:ILJ131090 IVD131090:IVF131090 JEZ131090:JFB131090 JOV131090:JOX131090 JYR131090:JYT131090 KIN131090:KIP131090 KSJ131090:KSL131090 LCF131090:LCH131090 LMB131090:LMD131090 LVX131090:LVZ131090 MFT131090:MFV131090 MPP131090:MPR131090 MZL131090:MZN131090 NJH131090:NJJ131090 NTD131090:NTF131090 OCZ131090:ODB131090 OMV131090:OMX131090 OWR131090:OWT131090 PGN131090:PGP131090 PQJ131090:PQL131090 QAF131090:QAH131090 QKB131090:QKD131090 QTX131090:QTZ131090 RDT131090:RDV131090 RNP131090:RNR131090 RXL131090:RXN131090 SHH131090:SHJ131090 SRD131090:SRF131090 TAZ131090:TBB131090 TKV131090:TKX131090 TUR131090:TUT131090 UEN131090:UEP131090 UOJ131090:UOL131090 UYF131090:UYH131090 VIB131090:VID131090 VRX131090:VRZ131090 WBT131090:WBV131090 WLP131090:WLR131090 WVL131090:WVN131090 D196626:F196626 IZ196626:JB196626 SV196626:SX196626 ACR196626:ACT196626 AMN196626:AMP196626 AWJ196626:AWL196626 BGF196626:BGH196626 BQB196626:BQD196626 BZX196626:BZZ196626 CJT196626:CJV196626 CTP196626:CTR196626 DDL196626:DDN196626 DNH196626:DNJ196626 DXD196626:DXF196626 EGZ196626:EHB196626 EQV196626:EQX196626 FAR196626:FAT196626 FKN196626:FKP196626 FUJ196626:FUL196626 GEF196626:GEH196626 GOB196626:GOD196626 GXX196626:GXZ196626 HHT196626:HHV196626 HRP196626:HRR196626 IBL196626:IBN196626 ILH196626:ILJ196626 IVD196626:IVF196626 JEZ196626:JFB196626 JOV196626:JOX196626 JYR196626:JYT196626 KIN196626:KIP196626 KSJ196626:KSL196626 LCF196626:LCH196626 LMB196626:LMD196626 LVX196626:LVZ196626 MFT196626:MFV196626 MPP196626:MPR196626 MZL196626:MZN196626 NJH196626:NJJ196626 NTD196626:NTF196626 OCZ196626:ODB196626 OMV196626:OMX196626 OWR196626:OWT196626 PGN196626:PGP196626 PQJ196626:PQL196626 QAF196626:QAH196626 QKB196626:QKD196626 QTX196626:QTZ196626 RDT196626:RDV196626 RNP196626:RNR196626 RXL196626:RXN196626 SHH196626:SHJ196626 SRD196626:SRF196626 TAZ196626:TBB196626 TKV196626:TKX196626 TUR196626:TUT196626 UEN196626:UEP196626 UOJ196626:UOL196626 UYF196626:UYH196626 VIB196626:VID196626 VRX196626:VRZ196626 WBT196626:WBV196626 WLP196626:WLR196626 WVL196626:WVN196626 D262162:F262162 IZ262162:JB262162 SV262162:SX262162 ACR262162:ACT262162 AMN262162:AMP262162 AWJ262162:AWL262162 BGF262162:BGH262162 BQB262162:BQD262162 BZX262162:BZZ262162 CJT262162:CJV262162 CTP262162:CTR262162 DDL262162:DDN262162 DNH262162:DNJ262162 DXD262162:DXF262162 EGZ262162:EHB262162 EQV262162:EQX262162 FAR262162:FAT262162 FKN262162:FKP262162 FUJ262162:FUL262162 GEF262162:GEH262162 GOB262162:GOD262162 GXX262162:GXZ262162 HHT262162:HHV262162 HRP262162:HRR262162 IBL262162:IBN262162 ILH262162:ILJ262162 IVD262162:IVF262162 JEZ262162:JFB262162 JOV262162:JOX262162 JYR262162:JYT262162 KIN262162:KIP262162 KSJ262162:KSL262162 LCF262162:LCH262162 LMB262162:LMD262162 LVX262162:LVZ262162 MFT262162:MFV262162 MPP262162:MPR262162 MZL262162:MZN262162 NJH262162:NJJ262162 NTD262162:NTF262162 OCZ262162:ODB262162 OMV262162:OMX262162 OWR262162:OWT262162 PGN262162:PGP262162 PQJ262162:PQL262162 QAF262162:QAH262162 QKB262162:QKD262162 QTX262162:QTZ262162 RDT262162:RDV262162 RNP262162:RNR262162 RXL262162:RXN262162 SHH262162:SHJ262162 SRD262162:SRF262162 TAZ262162:TBB262162 TKV262162:TKX262162 TUR262162:TUT262162 UEN262162:UEP262162 UOJ262162:UOL262162 UYF262162:UYH262162 VIB262162:VID262162 VRX262162:VRZ262162 WBT262162:WBV262162 WLP262162:WLR262162 WVL262162:WVN262162 D327698:F327698 IZ327698:JB327698 SV327698:SX327698 ACR327698:ACT327698 AMN327698:AMP327698 AWJ327698:AWL327698 BGF327698:BGH327698 BQB327698:BQD327698 BZX327698:BZZ327698 CJT327698:CJV327698 CTP327698:CTR327698 DDL327698:DDN327698 DNH327698:DNJ327698 DXD327698:DXF327698 EGZ327698:EHB327698 EQV327698:EQX327698 FAR327698:FAT327698 FKN327698:FKP327698 FUJ327698:FUL327698 GEF327698:GEH327698 GOB327698:GOD327698 GXX327698:GXZ327698 HHT327698:HHV327698 HRP327698:HRR327698 IBL327698:IBN327698 ILH327698:ILJ327698 IVD327698:IVF327698 JEZ327698:JFB327698 JOV327698:JOX327698 JYR327698:JYT327698 KIN327698:KIP327698 KSJ327698:KSL327698 LCF327698:LCH327698 LMB327698:LMD327698 LVX327698:LVZ327698 MFT327698:MFV327698 MPP327698:MPR327698 MZL327698:MZN327698 NJH327698:NJJ327698 NTD327698:NTF327698 OCZ327698:ODB327698 OMV327698:OMX327698 OWR327698:OWT327698 PGN327698:PGP327698 PQJ327698:PQL327698 QAF327698:QAH327698 QKB327698:QKD327698 QTX327698:QTZ327698 RDT327698:RDV327698 RNP327698:RNR327698 RXL327698:RXN327698 SHH327698:SHJ327698 SRD327698:SRF327698 TAZ327698:TBB327698 TKV327698:TKX327698 TUR327698:TUT327698 UEN327698:UEP327698 UOJ327698:UOL327698 UYF327698:UYH327698 VIB327698:VID327698 VRX327698:VRZ327698 WBT327698:WBV327698 WLP327698:WLR327698 WVL327698:WVN327698 D393234:F393234 IZ393234:JB393234 SV393234:SX393234 ACR393234:ACT393234 AMN393234:AMP393234 AWJ393234:AWL393234 BGF393234:BGH393234 BQB393234:BQD393234 BZX393234:BZZ393234 CJT393234:CJV393234 CTP393234:CTR393234 DDL393234:DDN393234 DNH393234:DNJ393234 DXD393234:DXF393234 EGZ393234:EHB393234 EQV393234:EQX393234 FAR393234:FAT393234 FKN393234:FKP393234 FUJ393234:FUL393234 GEF393234:GEH393234 GOB393234:GOD393234 GXX393234:GXZ393234 HHT393234:HHV393234 HRP393234:HRR393234 IBL393234:IBN393234 ILH393234:ILJ393234 IVD393234:IVF393234 JEZ393234:JFB393234 JOV393234:JOX393234 JYR393234:JYT393234 KIN393234:KIP393234 KSJ393234:KSL393234 LCF393234:LCH393234 LMB393234:LMD393234 LVX393234:LVZ393234 MFT393234:MFV393234 MPP393234:MPR393234 MZL393234:MZN393234 NJH393234:NJJ393234 NTD393234:NTF393234 OCZ393234:ODB393234 OMV393234:OMX393234 OWR393234:OWT393234 PGN393234:PGP393234 PQJ393234:PQL393234 QAF393234:QAH393234 QKB393234:QKD393234 QTX393234:QTZ393234 RDT393234:RDV393234 RNP393234:RNR393234 RXL393234:RXN393234 SHH393234:SHJ393234 SRD393234:SRF393234 TAZ393234:TBB393234 TKV393234:TKX393234 TUR393234:TUT393234 UEN393234:UEP393234 UOJ393234:UOL393234 UYF393234:UYH393234 VIB393234:VID393234 VRX393234:VRZ393234 WBT393234:WBV393234 WLP393234:WLR393234 WVL393234:WVN393234 D458770:F458770 IZ458770:JB458770 SV458770:SX458770 ACR458770:ACT458770 AMN458770:AMP458770 AWJ458770:AWL458770 BGF458770:BGH458770 BQB458770:BQD458770 BZX458770:BZZ458770 CJT458770:CJV458770 CTP458770:CTR458770 DDL458770:DDN458770 DNH458770:DNJ458770 DXD458770:DXF458770 EGZ458770:EHB458770 EQV458770:EQX458770 FAR458770:FAT458770 FKN458770:FKP458770 FUJ458770:FUL458770 GEF458770:GEH458770 GOB458770:GOD458770 GXX458770:GXZ458770 HHT458770:HHV458770 HRP458770:HRR458770 IBL458770:IBN458770 ILH458770:ILJ458770 IVD458770:IVF458770 JEZ458770:JFB458770 JOV458770:JOX458770 JYR458770:JYT458770 KIN458770:KIP458770 KSJ458770:KSL458770 LCF458770:LCH458770 LMB458770:LMD458770 LVX458770:LVZ458770 MFT458770:MFV458770 MPP458770:MPR458770 MZL458770:MZN458770 NJH458770:NJJ458770 NTD458770:NTF458770 OCZ458770:ODB458770 OMV458770:OMX458770 OWR458770:OWT458770 PGN458770:PGP458770 PQJ458770:PQL458770 QAF458770:QAH458770 QKB458770:QKD458770 QTX458770:QTZ458770 RDT458770:RDV458770 RNP458770:RNR458770 RXL458770:RXN458770 SHH458770:SHJ458770 SRD458770:SRF458770 TAZ458770:TBB458770 TKV458770:TKX458770 TUR458770:TUT458770 UEN458770:UEP458770 UOJ458770:UOL458770 UYF458770:UYH458770 VIB458770:VID458770 VRX458770:VRZ458770 WBT458770:WBV458770 WLP458770:WLR458770 WVL458770:WVN458770 D524306:F524306 IZ524306:JB524306 SV524306:SX524306 ACR524306:ACT524306 AMN524306:AMP524306 AWJ524306:AWL524306 BGF524306:BGH524306 BQB524306:BQD524306 BZX524306:BZZ524306 CJT524306:CJV524306 CTP524306:CTR524306 DDL524306:DDN524306 DNH524306:DNJ524306 DXD524306:DXF524306 EGZ524306:EHB524306 EQV524306:EQX524306 FAR524306:FAT524306 FKN524306:FKP524306 FUJ524306:FUL524306 GEF524306:GEH524306 GOB524306:GOD524306 GXX524306:GXZ524306 HHT524306:HHV524306 HRP524306:HRR524306 IBL524306:IBN524306 ILH524306:ILJ524306 IVD524306:IVF524306 JEZ524306:JFB524306 JOV524306:JOX524306 JYR524306:JYT524306 KIN524306:KIP524306 KSJ524306:KSL524306 LCF524306:LCH524306 LMB524306:LMD524306 LVX524306:LVZ524306 MFT524306:MFV524306 MPP524306:MPR524306 MZL524306:MZN524306 NJH524306:NJJ524306 NTD524306:NTF524306 OCZ524306:ODB524306 OMV524306:OMX524306 OWR524306:OWT524306 PGN524306:PGP524306 PQJ524306:PQL524306 QAF524306:QAH524306 QKB524306:QKD524306 QTX524306:QTZ524306 RDT524306:RDV524306 RNP524306:RNR524306 RXL524306:RXN524306 SHH524306:SHJ524306 SRD524306:SRF524306 TAZ524306:TBB524306 TKV524306:TKX524306 TUR524306:TUT524306 UEN524306:UEP524306 UOJ524306:UOL524306 UYF524306:UYH524306 VIB524306:VID524306 VRX524306:VRZ524306 WBT524306:WBV524306 WLP524306:WLR524306 WVL524306:WVN524306 D589842:F589842 IZ589842:JB589842 SV589842:SX589842 ACR589842:ACT589842 AMN589842:AMP589842 AWJ589842:AWL589842 BGF589842:BGH589842 BQB589842:BQD589842 BZX589842:BZZ589842 CJT589842:CJV589842 CTP589842:CTR589842 DDL589842:DDN589842 DNH589842:DNJ589842 DXD589842:DXF589842 EGZ589842:EHB589842 EQV589842:EQX589842 FAR589842:FAT589842 FKN589842:FKP589842 FUJ589842:FUL589842 GEF589842:GEH589842 GOB589842:GOD589842 GXX589842:GXZ589842 HHT589842:HHV589842 HRP589842:HRR589842 IBL589842:IBN589842 ILH589842:ILJ589842 IVD589842:IVF589842 JEZ589842:JFB589842 JOV589842:JOX589842 JYR589842:JYT589842 KIN589842:KIP589842 KSJ589842:KSL589842 LCF589842:LCH589842 LMB589842:LMD589842 LVX589842:LVZ589842 MFT589842:MFV589842 MPP589842:MPR589842 MZL589842:MZN589842 NJH589842:NJJ589842 NTD589842:NTF589842 OCZ589842:ODB589842 OMV589842:OMX589842 OWR589842:OWT589842 PGN589842:PGP589842 PQJ589842:PQL589842 QAF589842:QAH589842 QKB589842:QKD589842 QTX589842:QTZ589842 RDT589842:RDV589842 RNP589842:RNR589842 RXL589842:RXN589842 SHH589842:SHJ589842 SRD589842:SRF589842 TAZ589842:TBB589842 TKV589842:TKX589842 TUR589842:TUT589842 UEN589842:UEP589842 UOJ589842:UOL589842 UYF589842:UYH589842 VIB589842:VID589842 VRX589842:VRZ589842 WBT589842:WBV589842 WLP589842:WLR589842 WVL589842:WVN589842 D655378:F655378 IZ655378:JB655378 SV655378:SX655378 ACR655378:ACT655378 AMN655378:AMP655378 AWJ655378:AWL655378 BGF655378:BGH655378 BQB655378:BQD655378 BZX655378:BZZ655378 CJT655378:CJV655378 CTP655378:CTR655378 DDL655378:DDN655378 DNH655378:DNJ655378 DXD655378:DXF655378 EGZ655378:EHB655378 EQV655378:EQX655378 FAR655378:FAT655378 FKN655378:FKP655378 FUJ655378:FUL655378 GEF655378:GEH655378 GOB655378:GOD655378 GXX655378:GXZ655378 HHT655378:HHV655378 HRP655378:HRR655378 IBL655378:IBN655378 ILH655378:ILJ655378 IVD655378:IVF655378 JEZ655378:JFB655378 JOV655378:JOX655378 JYR655378:JYT655378 KIN655378:KIP655378 KSJ655378:KSL655378 LCF655378:LCH655378 LMB655378:LMD655378 LVX655378:LVZ655378 MFT655378:MFV655378 MPP655378:MPR655378 MZL655378:MZN655378 NJH655378:NJJ655378 NTD655378:NTF655378 OCZ655378:ODB655378 OMV655378:OMX655378 OWR655378:OWT655378 PGN655378:PGP655378 PQJ655378:PQL655378 QAF655378:QAH655378 QKB655378:QKD655378 QTX655378:QTZ655378 RDT655378:RDV655378 RNP655378:RNR655378 RXL655378:RXN655378 SHH655378:SHJ655378 SRD655378:SRF655378 TAZ655378:TBB655378 TKV655378:TKX655378 TUR655378:TUT655378 UEN655378:UEP655378 UOJ655378:UOL655378 UYF655378:UYH655378 VIB655378:VID655378 VRX655378:VRZ655378 WBT655378:WBV655378 WLP655378:WLR655378 WVL655378:WVN655378 D720914:F720914 IZ720914:JB720914 SV720914:SX720914 ACR720914:ACT720914 AMN720914:AMP720914 AWJ720914:AWL720914 BGF720914:BGH720914 BQB720914:BQD720914 BZX720914:BZZ720914 CJT720914:CJV720914 CTP720914:CTR720914 DDL720914:DDN720914 DNH720914:DNJ720914 DXD720914:DXF720914 EGZ720914:EHB720914 EQV720914:EQX720914 FAR720914:FAT720914 FKN720914:FKP720914 FUJ720914:FUL720914 GEF720914:GEH720914 GOB720914:GOD720914 GXX720914:GXZ720914 HHT720914:HHV720914 HRP720914:HRR720914 IBL720914:IBN720914 ILH720914:ILJ720914 IVD720914:IVF720914 JEZ720914:JFB720914 JOV720914:JOX720914 JYR720914:JYT720914 KIN720914:KIP720914 KSJ720914:KSL720914 LCF720914:LCH720914 LMB720914:LMD720914 LVX720914:LVZ720914 MFT720914:MFV720914 MPP720914:MPR720914 MZL720914:MZN720914 NJH720914:NJJ720914 NTD720914:NTF720914 OCZ720914:ODB720914 OMV720914:OMX720914 OWR720914:OWT720914 PGN720914:PGP720914 PQJ720914:PQL720914 QAF720914:QAH720914 QKB720914:QKD720914 QTX720914:QTZ720914 RDT720914:RDV720914 RNP720914:RNR720914 RXL720914:RXN720914 SHH720914:SHJ720914 SRD720914:SRF720914 TAZ720914:TBB720914 TKV720914:TKX720914 TUR720914:TUT720914 UEN720914:UEP720914 UOJ720914:UOL720914 UYF720914:UYH720914 VIB720914:VID720914 VRX720914:VRZ720914 WBT720914:WBV720914 WLP720914:WLR720914 WVL720914:WVN720914 D786450:F786450 IZ786450:JB786450 SV786450:SX786450 ACR786450:ACT786450 AMN786450:AMP786450 AWJ786450:AWL786450 BGF786450:BGH786450 BQB786450:BQD786450 BZX786450:BZZ786450 CJT786450:CJV786450 CTP786450:CTR786450 DDL786450:DDN786450 DNH786450:DNJ786450 DXD786450:DXF786450 EGZ786450:EHB786450 EQV786450:EQX786450 FAR786450:FAT786450 FKN786450:FKP786450 FUJ786450:FUL786450 GEF786450:GEH786450 GOB786450:GOD786450 GXX786450:GXZ786450 HHT786450:HHV786450 HRP786450:HRR786450 IBL786450:IBN786450 ILH786450:ILJ786450 IVD786450:IVF786450 JEZ786450:JFB786450 JOV786450:JOX786450 JYR786450:JYT786450 KIN786450:KIP786450 KSJ786450:KSL786450 LCF786450:LCH786450 LMB786450:LMD786450 LVX786450:LVZ786450 MFT786450:MFV786450 MPP786450:MPR786450 MZL786450:MZN786450 NJH786450:NJJ786450 NTD786450:NTF786450 OCZ786450:ODB786450 OMV786450:OMX786450 OWR786450:OWT786450 PGN786450:PGP786450 PQJ786450:PQL786450 QAF786450:QAH786450 QKB786450:QKD786450 QTX786450:QTZ786450 RDT786450:RDV786450 RNP786450:RNR786450 RXL786450:RXN786450 SHH786450:SHJ786450 SRD786450:SRF786450 TAZ786450:TBB786450 TKV786450:TKX786450 TUR786450:TUT786450 UEN786450:UEP786450 UOJ786450:UOL786450 UYF786450:UYH786450 VIB786450:VID786450 VRX786450:VRZ786450 WBT786450:WBV786450 WLP786450:WLR786450 WVL786450:WVN786450 D851986:F851986 IZ851986:JB851986 SV851986:SX851986 ACR851986:ACT851986 AMN851986:AMP851986 AWJ851986:AWL851986 BGF851986:BGH851986 BQB851986:BQD851986 BZX851986:BZZ851986 CJT851986:CJV851986 CTP851986:CTR851986 DDL851986:DDN851986 DNH851986:DNJ851986 DXD851986:DXF851986 EGZ851986:EHB851986 EQV851986:EQX851986 FAR851986:FAT851986 FKN851986:FKP851986 FUJ851986:FUL851986 GEF851986:GEH851986 GOB851986:GOD851986 GXX851986:GXZ851986 HHT851986:HHV851986 HRP851986:HRR851986 IBL851986:IBN851986 ILH851986:ILJ851986 IVD851986:IVF851986 JEZ851986:JFB851986 JOV851986:JOX851986 JYR851986:JYT851986 KIN851986:KIP851986 KSJ851986:KSL851986 LCF851986:LCH851986 LMB851986:LMD851986 LVX851986:LVZ851986 MFT851986:MFV851986 MPP851986:MPR851986 MZL851986:MZN851986 NJH851986:NJJ851986 NTD851986:NTF851986 OCZ851986:ODB851986 OMV851986:OMX851986 OWR851986:OWT851986 PGN851986:PGP851986 PQJ851986:PQL851986 QAF851986:QAH851986 QKB851986:QKD851986 QTX851986:QTZ851986 RDT851986:RDV851986 RNP851986:RNR851986 RXL851986:RXN851986 SHH851986:SHJ851986 SRD851986:SRF851986 TAZ851986:TBB851986 TKV851986:TKX851986 TUR851986:TUT851986 UEN851986:UEP851986 UOJ851986:UOL851986 UYF851986:UYH851986 VIB851986:VID851986 VRX851986:VRZ851986 WBT851986:WBV851986 WLP851986:WLR851986 WVL851986:WVN851986 D917522:F917522 IZ917522:JB917522 SV917522:SX917522 ACR917522:ACT917522 AMN917522:AMP917522 AWJ917522:AWL917522 BGF917522:BGH917522 BQB917522:BQD917522 BZX917522:BZZ917522 CJT917522:CJV917522 CTP917522:CTR917522 DDL917522:DDN917522 DNH917522:DNJ917522 DXD917522:DXF917522 EGZ917522:EHB917522 EQV917522:EQX917522 FAR917522:FAT917522 FKN917522:FKP917522 FUJ917522:FUL917522 GEF917522:GEH917522 GOB917522:GOD917522 GXX917522:GXZ917522 HHT917522:HHV917522 HRP917522:HRR917522 IBL917522:IBN917522 ILH917522:ILJ917522 IVD917522:IVF917522 JEZ917522:JFB917522 JOV917522:JOX917522 JYR917522:JYT917522 KIN917522:KIP917522 KSJ917522:KSL917522 LCF917522:LCH917522 LMB917522:LMD917522 LVX917522:LVZ917522 MFT917522:MFV917522 MPP917522:MPR917522 MZL917522:MZN917522 NJH917522:NJJ917522 NTD917522:NTF917522 OCZ917522:ODB917522 OMV917522:OMX917522 OWR917522:OWT917522 PGN917522:PGP917522 PQJ917522:PQL917522 QAF917522:QAH917522 QKB917522:QKD917522 QTX917522:QTZ917522 RDT917522:RDV917522 RNP917522:RNR917522 RXL917522:RXN917522 SHH917522:SHJ917522 SRD917522:SRF917522 TAZ917522:TBB917522 TKV917522:TKX917522 TUR917522:TUT917522 UEN917522:UEP917522 UOJ917522:UOL917522 UYF917522:UYH917522 VIB917522:VID917522 VRX917522:VRZ917522 WBT917522:WBV917522 WLP917522:WLR917522 WVL917522:WVN917522 D983058:F983058 IZ983058:JB983058 SV983058:SX983058 ACR983058:ACT983058 AMN983058:AMP983058 AWJ983058:AWL983058 BGF983058:BGH983058 BQB983058:BQD983058 BZX983058:BZZ983058 CJT983058:CJV983058 CTP983058:CTR983058 DDL983058:DDN983058 DNH983058:DNJ983058 DXD983058:DXF983058 EGZ983058:EHB983058 EQV983058:EQX983058 FAR983058:FAT983058 FKN983058:FKP983058 FUJ983058:FUL983058 GEF983058:GEH983058 GOB983058:GOD983058 GXX983058:GXZ983058 HHT983058:HHV983058 HRP983058:HRR983058 IBL983058:IBN983058 ILH983058:ILJ983058 IVD983058:IVF983058 JEZ983058:JFB983058 JOV983058:JOX983058 JYR983058:JYT983058 KIN983058:KIP983058 KSJ983058:KSL983058 LCF983058:LCH983058 LMB983058:LMD983058 LVX983058:LVZ983058 MFT983058:MFV983058 MPP983058:MPR983058 MZL983058:MZN983058 NJH983058:NJJ983058 NTD983058:NTF983058 OCZ983058:ODB983058 OMV983058:OMX983058 OWR983058:OWT983058 PGN983058:PGP983058 PQJ983058:PQL983058 QAF983058:QAH983058 QKB983058:QKD983058 QTX983058:QTZ983058 RDT983058:RDV983058 RNP983058:RNR983058 RXL983058:RXN983058 SHH983058:SHJ983058 SRD983058:SRF983058 TAZ983058:TBB983058 TKV983058:TKX983058 TUR983058:TUT983058 UEN983058:UEP983058 UOJ983058:UOL983058 UYF983058:UYH983058 VIB983058:VID983058 VRX983058:VRZ983058 WBT983058:WBV983058 WLP983058:WLR983058 WVL983058:WVN983058" xr:uid="{D7FA0F68-A478-4B7C-92EA-E1F0513B22C9}">
      <formula1>40543</formula1>
    </dataValidation>
    <dataValidation allowBlank="1" showInputMessage="1" showErrorMessage="1" promptTitle="Sindicato Profissional:" sqref="D15:F15 IZ15:JB15 SV15:SX15 ACR15:ACT15 AMN15:AMP15 AWJ15:AWL15 BGF15:BGH15 BQB15:BQD15 BZX15:BZZ15 CJT15:CJV15 CTP15:CTR15 DDL15:DDN15 DNH15:DNJ15 DXD15:DXF15 EGZ15:EHB15 EQV15:EQX15 FAR15:FAT15 FKN15:FKP15 FUJ15:FUL15 GEF15:GEH15 GOB15:GOD15 GXX15:GXZ15 HHT15:HHV15 HRP15:HRR15 IBL15:IBN15 ILH15:ILJ15 IVD15:IVF15 JEZ15:JFB15 JOV15:JOX15 JYR15:JYT15 KIN15:KIP15 KSJ15:KSL15 LCF15:LCH15 LMB15:LMD15 LVX15:LVZ15 MFT15:MFV15 MPP15:MPR15 MZL15:MZN15 NJH15:NJJ15 NTD15:NTF15 OCZ15:ODB15 OMV15:OMX15 OWR15:OWT15 PGN15:PGP15 PQJ15:PQL15 QAF15:QAH15 QKB15:QKD15 QTX15:QTZ15 RDT15:RDV15 RNP15:RNR15 RXL15:RXN15 SHH15:SHJ15 SRD15:SRF15 TAZ15:TBB15 TKV15:TKX15 TUR15:TUT15 UEN15:UEP15 UOJ15:UOL15 UYF15:UYH15 VIB15:VID15 VRX15:VRZ15 WBT15:WBV15 WLP15:WLR15 WVL15:WVN15 D65552:F65552 IZ65552:JB65552 SV65552:SX65552 ACR65552:ACT65552 AMN65552:AMP65552 AWJ65552:AWL65552 BGF65552:BGH65552 BQB65552:BQD65552 BZX65552:BZZ65552 CJT65552:CJV65552 CTP65552:CTR65552 DDL65552:DDN65552 DNH65552:DNJ65552 DXD65552:DXF65552 EGZ65552:EHB65552 EQV65552:EQX65552 FAR65552:FAT65552 FKN65552:FKP65552 FUJ65552:FUL65552 GEF65552:GEH65552 GOB65552:GOD65552 GXX65552:GXZ65552 HHT65552:HHV65552 HRP65552:HRR65552 IBL65552:IBN65552 ILH65552:ILJ65552 IVD65552:IVF65552 JEZ65552:JFB65552 JOV65552:JOX65552 JYR65552:JYT65552 KIN65552:KIP65552 KSJ65552:KSL65552 LCF65552:LCH65552 LMB65552:LMD65552 LVX65552:LVZ65552 MFT65552:MFV65552 MPP65552:MPR65552 MZL65552:MZN65552 NJH65552:NJJ65552 NTD65552:NTF65552 OCZ65552:ODB65552 OMV65552:OMX65552 OWR65552:OWT65552 PGN65552:PGP65552 PQJ65552:PQL65552 QAF65552:QAH65552 QKB65552:QKD65552 QTX65552:QTZ65552 RDT65552:RDV65552 RNP65552:RNR65552 RXL65552:RXN65552 SHH65552:SHJ65552 SRD65552:SRF65552 TAZ65552:TBB65552 TKV65552:TKX65552 TUR65552:TUT65552 UEN65552:UEP65552 UOJ65552:UOL65552 UYF65552:UYH65552 VIB65552:VID65552 VRX65552:VRZ65552 WBT65552:WBV65552 WLP65552:WLR65552 WVL65552:WVN65552 D131088:F131088 IZ131088:JB131088 SV131088:SX131088 ACR131088:ACT131088 AMN131088:AMP131088 AWJ131088:AWL131088 BGF131088:BGH131088 BQB131088:BQD131088 BZX131088:BZZ131088 CJT131088:CJV131088 CTP131088:CTR131088 DDL131088:DDN131088 DNH131088:DNJ131088 DXD131088:DXF131088 EGZ131088:EHB131088 EQV131088:EQX131088 FAR131088:FAT131088 FKN131088:FKP131088 FUJ131088:FUL131088 GEF131088:GEH131088 GOB131088:GOD131088 GXX131088:GXZ131088 HHT131088:HHV131088 HRP131088:HRR131088 IBL131088:IBN131088 ILH131088:ILJ131088 IVD131088:IVF131088 JEZ131088:JFB131088 JOV131088:JOX131088 JYR131088:JYT131088 KIN131088:KIP131088 KSJ131088:KSL131088 LCF131088:LCH131088 LMB131088:LMD131088 LVX131088:LVZ131088 MFT131088:MFV131088 MPP131088:MPR131088 MZL131088:MZN131088 NJH131088:NJJ131088 NTD131088:NTF131088 OCZ131088:ODB131088 OMV131088:OMX131088 OWR131088:OWT131088 PGN131088:PGP131088 PQJ131088:PQL131088 QAF131088:QAH131088 QKB131088:QKD131088 QTX131088:QTZ131088 RDT131088:RDV131088 RNP131088:RNR131088 RXL131088:RXN131088 SHH131088:SHJ131088 SRD131088:SRF131088 TAZ131088:TBB131088 TKV131088:TKX131088 TUR131088:TUT131088 UEN131088:UEP131088 UOJ131088:UOL131088 UYF131088:UYH131088 VIB131088:VID131088 VRX131088:VRZ131088 WBT131088:WBV131088 WLP131088:WLR131088 WVL131088:WVN131088 D196624:F196624 IZ196624:JB196624 SV196624:SX196624 ACR196624:ACT196624 AMN196624:AMP196624 AWJ196624:AWL196624 BGF196624:BGH196624 BQB196624:BQD196624 BZX196624:BZZ196624 CJT196624:CJV196624 CTP196624:CTR196624 DDL196624:DDN196624 DNH196624:DNJ196624 DXD196624:DXF196624 EGZ196624:EHB196624 EQV196624:EQX196624 FAR196624:FAT196624 FKN196624:FKP196624 FUJ196624:FUL196624 GEF196624:GEH196624 GOB196624:GOD196624 GXX196624:GXZ196624 HHT196624:HHV196624 HRP196624:HRR196624 IBL196624:IBN196624 ILH196624:ILJ196624 IVD196624:IVF196624 JEZ196624:JFB196624 JOV196624:JOX196624 JYR196624:JYT196624 KIN196624:KIP196624 KSJ196624:KSL196624 LCF196624:LCH196624 LMB196624:LMD196624 LVX196624:LVZ196624 MFT196624:MFV196624 MPP196624:MPR196624 MZL196624:MZN196624 NJH196624:NJJ196624 NTD196624:NTF196624 OCZ196624:ODB196624 OMV196624:OMX196624 OWR196624:OWT196624 PGN196624:PGP196624 PQJ196624:PQL196624 QAF196624:QAH196624 QKB196624:QKD196624 QTX196624:QTZ196624 RDT196624:RDV196624 RNP196624:RNR196624 RXL196624:RXN196624 SHH196624:SHJ196624 SRD196624:SRF196624 TAZ196624:TBB196624 TKV196624:TKX196624 TUR196624:TUT196624 UEN196624:UEP196624 UOJ196624:UOL196624 UYF196624:UYH196624 VIB196624:VID196624 VRX196624:VRZ196624 WBT196624:WBV196624 WLP196624:WLR196624 WVL196624:WVN196624 D262160:F262160 IZ262160:JB262160 SV262160:SX262160 ACR262160:ACT262160 AMN262160:AMP262160 AWJ262160:AWL262160 BGF262160:BGH262160 BQB262160:BQD262160 BZX262160:BZZ262160 CJT262160:CJV262160 CTP262160:CTR262160 DDL262160:DDN262160 DNH262160:DNJ262160 DXD262160:DXF262160 EGZ262160:EHB262160 EQV262160:EQX262160 FAR262160:FAT262160 FKN262160:FKP262160 FUJ262160:FUL262160 GEF262160:GEH262160 GOB262160:GOD262160 GXX262160:GXZ262160 HHT262160:HHV262160 HRP262160:HRR262160 IBL262160:IBN262160 ILH262160:ILJ262160 IVD262160:IVF262160 JEZ262160:JFB262160 JOV262160:JOX262160 JYR262160:JYT262160 KIN262160:KIP262160 KSJ262160:KSL262160 LCF262160:LCH262160 LMB262160:LMD262160 LVX262160:LVZ262160 MFT262160:MFV262160 MPP262160:MPR262160 MZL262160:MZN262160 NJH262160:NJJ262160 NTD262160:NTF262160 OCZ262160:ODB262160 OMV262160:OMX262160 OWR262160:OWT262160 PGN262160:PGP262160 PQJ262160:PQL262160 QAF262160:QAH262160 QKB262160:QKD262160 QTX262160:QTZ262160 RDT262160:RDV262160 RNP262160:RNR262160 RXL262160:RXN262160 SHH262160:SHJ262160 SRD262160:SRF262160 TAZ262160:TBB262160 TKV262160:TKX262160 TUR262160:TUT262160 UEN262160:UEP262160 UOJ262160:UOL262160 UYF262160:UYH262160 VIB262160:VID262160 VRX262160:VRZ262160 WBT262160:WBV262160 WLP262160:WLR262160 WVL262160:WVN262160 D327696:F327696 IZ327696:JB327696 SV327696:SX327696 ACR327696:ACT327696 AMN327696:AMP327696 AWJ327696:AWL327696 BGF327696:BGH327696 BQB327696:BQD327696 BZX327696:BZZ327696 CJT327696:CJV327696 CTP327696:CTR327696 DDL327696:DDN327696 DNH327696:DNJ327696 DXD327696:DXF327696 EGZ327696:EHB327696 EQV327696:EQX327696 FAR327696:FAT327696 FKN327696:FKP327696 FUJ327696:FUL327696 GEF327696:GEH327696 GOB327696:GOD327696 GXX327696:GXZ327696 HHT327696:HHV327696 HRP327696:HRR327696 IBL327696:IBN327696 ILH327696:ILJ327696 IVD327696:IVF327696 JEZ327696:JFB327696 JOV327696:JOX327696 JYR327696:JYT327696 KIN327696:KIP327696 KSJ327696:KSL327696 LCF327696:LCH327696 LMB327696:LMD327696 LVX327696:LVZ327696 MFT327696:MFV327696 MPP327696:MPR327696 MZL327696:MZN327696 NJH327696:NJJ327696 NTD327696:NTF327696 OCZ327696:ODB327696 OMV327696:OMX327696 OWR327696:OWT327696 PGN327696:PGP327696 PQJ327696:PQL327696 QAF327696:QAH327696 QKB327696:QKD327696 QTX327696:QTZ327696 RDT327696:RDV327696 RNP327696:RNR327696 RXL327696:RXN327696 SHH327696:SHJ327696 SRD327696:SRF327696 TAZ327696:TBB327696 TKV327696:TKX327696 TUR327696:TUT327696 UEN327696:UEP327696 UOJ327696:UOL327696 UYF327696:UYH327696 VIB327696:VID327696 VRX327696:VRZ327696 WBT327696:WBV327696 WLP327696:WLR327696 WVL327696:WVN327696 D393232:F393232 IZ393232:JB393232 SV393232:SX393232 ACR393232:ACT393232 AMN393232:AMP393232 AWJ393232:AWL393232 BGF393232:BGH393232 BQB393232:BQD393232 BZX393232:BZZ393232 CJT393232:CJV393232 CTP393232:CTR393232 DDL393232:DDN393232 DNH393232:DNJ393232 DXD393232:DXF393232 EGZ393232:EHB393232 EQV393232:EQX393232 FAR393232:FAT393232 FKN393232:FKP393232 FUJ393232:FUL393232 GEF393232:GEH393232 GOB393232:GOD393232 GXX393232:GXZ393232 HHT393232:HHV393232 HRP393232:HRR393232 IBL393232:IBN393232 ILH393232:ILJ393232 IVD393232:IVF393232 JEZ393232:JFB393232 JOV393232:JOX393232 JYR393232:JYT393232 KIN393232:KIP393232 KSJ393232:KSL393232 LCF393232:LCH393232 LMB393232:LMD393232 LVX393232:LVZ393232 MFT393232:MFV393232 MPP393232:MPR393232 MZL393232:MZN393232 NJH393232:NJJ393232 NTD393232:NTF393232 OCZ393232:ODB393232 OMV393232:OMX393232 OWR393232:OWT393232 PGN393232:PGP393232 PQJ393232:PQL393232 QAF393232:QAH393232 QKB393232:QKD393232 QTX393232:QTZ393232 RDT393232:RDV393232 RNP393232:RNR393232 RXL393232:RXN393232 SHH393232:SHJ393232 SRD393232:SRF393232 TAZ393232:TBB393232 TKV393232:TKX393232 TUR393232:TUT393232 UEN393232:UEP393232 UOJ393232:UOL393232 UYF393232:UYH393232 VIB393232:VID393232 VRX393232:VRZ393232 WBT393232:WBV393232 WLP393232:WLR393232 WVL393232:WVN393232 D458768:F458768 IZ458768:JB458768 SV458768:SX458768 ACR458768:ACT458768 AMN458768:AMP458768 AWJ458768:AWL458768 BGF458768:BGH458768 BQB458768:BQD458768 BZX458768:BZZ458768 CJT458768:CJV458768 CTP458768:CTR458768 DDL458768:DDN458768 DNH458768:DNJ458768 DXD458768:DXF458768 EGZ458768:EHB458768 EQV458768:EQX458768 FAR458768:FAT458768 FKN458768:FKP458768 FUJ458768:FUL458768 GEF458768:GEH458768 GOB458768:GOD458768 GXX458768:GXZ458768 HHT458768:HHV458768 HRP458768:HRR458768 IBL458768:IBN458768 ILH458768:ILJ458768 IVD458768:IVF458768 JEZ458768:JFB458768 JOV458768:JOX458768 JYR458768:JYT458768 KIN458768:KIP458768 KSJ458768:KSL458768 LCF458768:LCH458768 LMB458768:LMD458768 LVX458768:LVZ458768 MFT458768:MFV458768 MPP458768:MPR458768 MZL458768:MZN458768 NJH458768:NJJ458768 NTD458768:NTF458768 OCZ458768:ODB458768 OMV458768:OMX458768 OWR458768:OWT458768 PGN458768:PGP458768 PQJ458768:PQL458768 QAF458768:QAH458768 QKB458768:QKD458768 QTX458768:QTZ458768 RDT458768:RDV458768 RNP458768:RNR458768 RXL458768:RXN458768 SHH458768:SHJ458768 SRD458768:SRF458768 TAZ458768:TBB458768 TKV458768:TKX458768 TUR458768:TUT458768 UEN458768:UEP458768 UOJ458768:UOL458768 UYF458768:UYH458768 VIB458768:VID458768 VRX458768:VRZ458768 WBT458768:WBV458768 WLP458768:WLR458768 WVL458768:WVN458768 D524304:F524304 IZ524304:JB524304 SV524304:SX524304 ACR524304:ACT524304 AMN524304:AMP524304 AWJ524304:AWL524304 BGF524304:BGH524304 BQB524304:BQD524304 BZX524304:BZZ524304 CJT524304:CJV524304 CTP524304:CTR524304 DDL524304:DDN524304 DNH524304:DNJ524304 DXD524304:DXF524304 EGZ524304:EHB524304 EQV524304:EQX524304 FAR524304:FAT524304 FKN524304:FKP524304 FUJ524304:FUL524304 GEF524304:GEH524304 GOB524304:GOD524304 GXX524304:GXZ524304 HHT524304:HHV524304 HRP524304:HRR524304 IBL524304:IBN524304 ILH524304:ILJ524304 IVD524304:IVF524304 JEZ524304:JFB524304 JOV524304:JOX524304 JYR524304:JYT524304 KIN524304:KIP524304 KSJ524304:KSL524304 LCF524304:LCH524304 LMB524304:LMD524304 LVX524304:LVZ524304 MFT524304:MFV524304 MPP524304:MPR524304 MZL524304:MZN524304 NJH524304:NJJ524304 NTD524304:NTF524304 OCZ524304:ODB524304 OMV524304:OMX524304 OWR524304:OWT524304 PGN524304:PGP524304 PQJ524304:PQL524304 QAF524304:QAH524304 QKB524304:QKD524304 QTX524304:QTZ524304 RDT524304:RDV524304 RNP524304:RNR524304 RXL524304:RXN524304 SHH524304:SHJ524304 SRD524304:SRF524304 TAZ524304:TBB524304 TKV524304:TKX524304 TUR524304:TUT524304 UEN524304:UEP524304 UOJ524304:UOL524304 UYF524304:UYH524304 VIB524304:VID524304 VRX524304:VRZ524304 WBT524304:WBV524304 WLP524304:WLR524304 WVL524304:WVN524304 D589840:F589840 IZ589840:JB589840 SV589840:SX589840 ACR589840:ACT589840 AMN589840:AMP589840 AWJ589840:AWL589840 BGF589840:BGH589840 BQB589840:BQD589840 BZX589840:BZZ589840 CJT589840:CJV589840 CTP589840:CTR589840 DDL589840:DDN589840 DNH589840:DNJ589840 DXD589840:DXF589840 EGZ589840:EHB589840 EQV589840:EQX589840 FAR589840:FAT589840 FKN589840:FKP589840 FUJ589840:FUL589840 GEF589840:GEH589840 GOB589840:GOD589840 GXX589840:GXZ589840 HHT589840:HHV589840 HRP589840:HRR589840 IBL589840:IBN589840 ILH589840:ILJ589840 IVD589840:IVF589840 JEZ589840:JFB589840 JOV589840:JOX589840 JYR589840:JYT589840 KIN589840:KIP589840 KSJ589840:KSL589840 LCF589840:LCH589840 LMB589840:LMD589840 LVX589840:LVZ589840 MFT589840:MFV589840 MPP589840:MPR589840 MZL589840:MZN589840 NJH589840:NJJ589840 NTD589840:NTF589840 OCZ589840:ODB589840 OMV589840:OMX589840 OWR589840:OWT589840 PGN589840:PGP589840 PQJ589840:PQL589840 QAF589840:QAH589840 QKB589840:QKD589840 QTX589840:QTZ589840 RDT589840:RDV589840 RNP589840:RNR589840 RXL589840:RXN589840 SHH589840:SHJ589840 SRD589840:SRF589840 TAZ589840:TBB589840 TKV589840:TKX589840 TUR589840:TUT589840 UEN589840:UEP589840 UOJ589840:UOL589840 UYF589840:UYH589840 VIB589840:VID589840 VRX589840:VRZ589840 WBT589840:WBV589840 WLP589840:WLR589840 WVL589840:WVN589840 D655376:F655376 IZ655376:JB655376 SV655376:SX655376 ACR655376:ACT655376 AMN655376:AMP655376 AWJ655376:AWL655376 BGF655376:BGH655376 BQB655376:BQD655376 BZX655376:BZZ655376 CJT655376:CJV655376 CTP655376:CTR655376 DDL655376:DDN655376 DNH655376:DNJ655376 DXD655376:DXF655376 EGZ655376:EHB655376 EQV655376:EQX655376 FAR655376:FAT655376 FKN655376:FKP655376 FUJ655376:FUL655376 GEF655376:GEH655376 GOB655376:GOD655376 GXX655376:GXZ655376 HHT655376:HHV655376 HRP655376:HRR655376 IBL655376:IBN655376 ILH655376:ILJ655376 IVD655376:IVF655376 JEZ655376:JFB655376 JOV655376:JOX655376 JYR655376:JYT655376 KIN655376:KIP655376 KSJ655376:KSL655376 LCF655376:LCH655376 LMB655376:LMD655376 LVX655376:LVZ655376 MFT655376:MFV655376 MPP655376:MPR655376 MZL655376:MZN655376 NJH655376:NJJ655376 NTD655376:NTF655376 OCZ655376:ODB655376 OMV655376:OMX655376 OWR655376:OWT655376 PGN655376:PGP655376 PQJ655376:PQL655376 QAF655376:QAH655376 QKB655376:QKD655376 QTX655376:QTZ655376 RDT655376:RDV655376 RNP655376:RNR655376 RXL655376:RXN655376 SHH655376:SHJ655376 SRD655376:SRF655376 TAZ655376:TBB655376 TKV655376:TKX655376 TUR655376:TUT655376 UEN655376:UEP655376 UOJ655376:UOL655376 UYF655376:UYH655376 VIB655376:VID655376 VRX655376:VRZ655376 WBT655376:WBV655376 WLP655376:WLR655376 WVL655376:WVN655376 D720912:F720912 IZ720912:JB720912 SV720912:SX720912 ACR720912:ACT720912 AMN720912:AMP720912 AWJ720912:AWL720912 BGF720912:BGH720912 BQB720912:BQD720912 BZX720912:BZZ720912 CJT720912:CJV720912 CTP720912:CTR720912 DDL720912:DDN720912 DNH720912:DNJ720912 DXD720912:DXF720912 EGZ720912:EHB720912 EQV720912:EQX720912 FAR720912:FAT720912 FKN720912:FKP720912 FUJ720912:FUL720912 GEF720912:GEH720912 GOB720912:GOD720912 GXX720912:GXZ720912 HHT720912:HHV720912 HRP720912:HRR720912 IBL720912:IBN720912 ILH720912:ILJ720912 IVD720912:IVF720912 JEZ720912:JFB720912 JOV720912:JOX720912 JYR720912:JYT720912 KIN720912:KIP720912 KSJ720912:KSL720912 LCF720912:LCH720912 LMB720912:LMD720912 LVX720912:LVZ720912 MFT720912:MFV720912 MPP720912:MPR720912 MZL720912:MZN720912 NJH720912:NJJ720912 NTD720912:NTF720912 OCZ720912:ODB720912 OMV720912:OMX720912 OWR720912:OWT720912 PGN720912:PGP720912 PQJ720912:PQL720912 QAF720912:QAH720912 QKB720912:QKD720912 QTX720912:QTZ720912 RDT720912:RDV720912 RNP720912:RNR720912 RXL720912:RXN720912 SHH720912:SHJ720912 SRD720912:SRF720912 TAZ720912:TBB720912 TKV720912:TKX720912 TUR720912:TUT720912 UEN720912:UEP720912 UOJ720912:UOL720912 UYF720912:UYH720912 VIB720912:VID720912 VRX720912:VRZ720912 WBT720912:WBV720912 WLP720912:WLR720912 WVL720912:WVN720912 D786448:F786448 IZ786448:JB786448 SV786448:SX786448 ACR786448:ACT786448 AMN786448:AMP786448 AWJ786448:AWL786448 BGF786448:BGH786448 BQB786448:BQD786448 BZX786448:BZZ786448 CJT786448:CJV786448 CTP786448:CTR786448 DDL786448:DDN786448 DNH786448:DNJ786448 DXD786448:DXF786448 EGZ786448:EHB786448 EQV786448:EQX786448 FAR786448:FAT786448 FKN786448:FKP786448 FUJ786448:FUL786448 GEF786448:GEH786448 GOB786448:GOD786448 GXX786448:GXZ786448 HHT786448:HHV786448 HRP786448:HRR786448 IBL786448:IBN786448 ILH786448:ILJ786448 IVD786448:IVF786448 JEZ786448:JFB786448 JOV786448:JOX786448 JYR786448:JYT786448 KIN786448:KIP786448 KSJ786448:KSL786448 LCF786448:LCH786448 LMB786448:LMD786448 LVX786448:LVZ786448 MFT786448:MFV786448 MPP786448:MPR786448 MZL786448:MZN786448 NJH786448:NJJ786448 NTD786448:NTF786448 OCZ786448:ODB786448 OMV786448:OMX786448 OWR786448:OWT786448 PGN786448:PGP786448 PQJ786448:PQL786448 QAF786448:QAH786448 QKB786448:QKD786448 QTX786448:QTZ786448 RDT786448:RDV786448 RNP786448:RNR786448 RXL786448:RXN786448 SHH786448:SHJ786448 SRD786448:SRF786448 TAZ786448:TBB786448 TKV786448:TKX786448 TUR786448:TUT786448 UEN786448:UEP786448 UOJ786448:UOL786448 UYF786448:UYH786448 VIB786448:VID786448 VRX786448:VRZ786448 WBT786448:WBV786448 WLP786448:WLR786448 WVL786448:WVN786448 D851984:F851984 IZ851984:JB851984 SV851984:SX851984 ACR851984:ACT851984 AMN851984:AMP851984 AWJ851984:AWL851984 BGF851984:BGH851984 BQB851984:BQD851984 BZX851984:BZZ851984 CJT851984:CJV851984 CTP851984:CTR851984 DDL851984:DDN851984 DNH851984:DNJ851984 DXD851984:DXF851984 EGZ851984:EHB851984 EQV851984:EQX851984 FAR851984:FAT851984 FKN851984:FKP851984 FUJ851984:FUL851984 GEF851984:GEH851984 GOB851984:GOD851984 GXX851984:GXZ851984 HHT851984:HHV851984 HRP851984:HRR851984 IBL851984:IBN851984 ILH851984:ILJ851984 IVD851984:IVF851984 JEZ851984:JFB851984 JOV851984:JOX851984 JYR851984:JYT851984 KIN851984:KIP851984 KSJ851984:KSL851984 LCF851984:LCH851984 LMB851984:LMD851984 LVX851984:LVZ851984 MFT851984:MFV851984 MPP851984:MPR851984 MZL851984:MZN851984 NJH851984:NJJ851984 NTD851984:NTF851984 OCZ851984:ODB851984 OMV851984:OMX851984 OWR851984:OWT851984 PGN851984:PGP851984 PQJ851984:PQL851984 QAF851984:QAH851984 QKB851984:QKD851984 QTX851984:QTZ851984 RDT851984:RDV851984 RNP851984:RNR851984 RXL851984:RXN851984 SHH851984:SHJ851984 SRD851984:SRF851984 TAZ851984:TBB851984 TKV851984:TKX851984 TUR851984:TUT851984 UEN851984:UEP851984 UOJ851984:UOL851984 UYF851984:UYH851984 VIB851984:VID851984 VRX851984:VRZ851984 WBT851984:WBV851984 WLP851984:WLR851984 WVL851984:WVN851984 D917520:F917520 IZ917520:JB917520 SV917520:SX917520 ACR917520:ACT917520 AMN917520:AMP917520 AWJ917520:AWL917520 BGF917520:BGH917520 BQB917520:BQD917520 BZX917520:BZZ917520 CJT917520:CJV917520 CTP917520:CTR917520 DDL917520:DDN917520 DNH917520:DNJ917520 DXD917520:DXF917520 EGZ917520:EHB917520 EQV917520:EQX917520 FAR917520:FAT917520 FKN917520:FKP917520 FUJ917520:FUL917520 GEF917520:GEH917520 GOB917520:GOD917520 GXX917520:GXZ917520 HHT917520:HHV917520 HRP917520:HRR917520 IBL917520:IBN917520 ILH917520:ILJ917520 IVD917520:IVF917520 JEZ917520:JFB917520 JOV917520:JOX917520 JYR917520:JYT917520 KIN917520:KIP917520 KSJ917520:KSL917520 LCF917520:LCH917520 LMB917520:LMD917520 LVX917520:LVZ917520 MFT917520:MFV917520 MPP917520:MPR917520 MZL917520:MZN917520 NJH917520:NJJ917520 NTD917520:NTF917520 OCZ917520:ODB917520 OMV917520:OMX917520 OWR917520:OWT917520 PGN917520:PGP917520 PQJ917520:PQL917520 QAF917520:QAH917520 QKB917520:QKD917520 QTX917520:QTZ917520 RDT917520:RDV917520 RNP917520:RNR917520 RXL917520:RXN917520 SHH917520:SHJ917520 SRD917520:SRF917520 TAZ917520:TBB917520 TKV917520:TKX917520 TUR917520:TUT917520 UEN917520:UEP917520 UOJ917520:UOL917520 UYF917520:UYH917520 VIB917520:VID917520 VRX917520:VRZ917520 WBT917520:WBV917520 WLP917520:WLR917520 WVL917520:WVN917520 D983056:F983056 IZ983056:JB983056 SV983056:SX983056 ACR983056:ACT983056 AMN983056:AMP983056 AWJ983056:AWL983056 BGF983056:BGH983056 BQB983056:BQD983056 BZX983056:BZZ983056 CJT983056:CJV983056 CTP983056:CTR983056 DDL983056:DDN983056 DNH983056:DNJ983056 DXD983056:DXF983056 EGZ983056:EHB983056 EQV983056:EQX983056 FAR983056:FAT983056 FKN983056:FKP983056 FUJ983056:FUL983056 GEF983056:GEH983056 GOB983056:GOD983056 GXX983056:GXZ983056 HHT983056:HHV983056 HRP983056:HRR983056 IBL983056:IBN983056 ILH983056:ILJ983056 IVD983056:IVF983056 JEZ983056:JFB983056 JOV983056:JOX983056 JYR983056:JYT983056 KIN983056:KIP983056 KSJ983056:KSL983056 LCF983056:LCH983056 LMB983056:LMD983056 LVX983056:LVZ983056 MFT983056:MFV983056 MPP983056:MPR983056 MZL983056:MZN983056 NJH983056:NJJ983056 NTD983056:NTF983056 OCZ983056:ODB983056 OMV983056:OMX983056 OWR983056:OWT983056 PGN983056:PGP983056 PQJ983056:PQL983056 QAF983056:QAH983056 QKB983056:QKD983056 QTX983056:QTZ983056 RDT983056:RDV983056 RNP983056:RNR983056 RXL983056:RXN983056 SHH983056:SHJ983056 SRD983056:SRF983056 TAZ983056:TBB983056 TKV983056:TKX983056 TUR983056:TUT983056 UEN983056:UEP983056 UOJ983056:UOL983056 UYF983056:UYH983056 VIB983056:VID983056 VRX983056:VRZ983056 WBT983056:WBV983056 WLP983056:WLR983056 WVL983056:WVN983056" xr:uid="{CE831789-76A0-49D0-816B-1E62870F0D0A}"/>
    <dataValidation allowBlank="1" showInputMessage="1" showErrorMessage="1" promptTitle="C.B.O:" prompt="Insira  O NÚMERO  da C.B.O cadastrada no Ministério do Trabalho e Emprego." sqref="D13:F13 IZ13:JB13 SV13:SX13 ACR13:ACT13 AMN13:AMP13 AWJ13:AWL13 BGF13:BGH13 BQB13:BQD13 BZX13:BZZ13 CJT13:CJV13 CTP13:CTR13 DDL13:DDN13 DNH13:DNJ13 DXD13:DXF13 EGZ13:EHB13 EQV13:EQX13 FAR13:FAT13 FKN13:FKP13 FUJ13:FUL13 GEF13:GEH13 GOB13:GOD13 GXX13:GXZ13 HHT13:HHV13 HRP13:HRR13 IBL13:IBN13 ILH13:ILJ13 IVD13:IVF13 JEZ13:JFB13 JOV13:JOX13 JYR13:JYT13 KIN13:KIP13 KSJ13:KSL13 LCF13:LCH13 LMB13:LMD13 LVX13:LVZ13 MFT13:MFV13 MPP13:MPR13 MZL13:MZN13 NJH13:NJJ13 NTD13:NTF13 OCZ13:ODB13 OMV13:OMX13 OWR13:OWT13 PGN13:PGP13 PQJ13:PQL13 QAF13:QAH13 QKB13:QKD13 QTX13:QTZ13 RDT13:RDV13 RNP13:RNR13 RXL13:RXN13 SHH13:SHJ13 SRD13:SRF13 TAZ13:TBB13 TKV13:TKX13 TUR13:TUT13 UEN13:UEP13 UOJ13:UOL13 UYF13:UYH13 VIB13:VID13 VRX13:VRZ13 WBT13:WBV13 WLP13:WLR13 WVL13:WVN13 D65550:F65550 IZ65550:JB65550 SV65550:SX65550 ACR65550:ACT65550 AMN65550:AMP65550 AWJ65550:AWL65550 BGF65550:BGH65550 BQB65550:BQD65550 BZX65550:BZZ65550 CJT65550:CJV65550 CTP65550:CTR65550 DDL65550:DDN65550 DNH65550:DNJ65550 DXD65550:DXF65550 EGZ65550:EHB65550 EQV65550:EQX65550 FAR65550:FAT65550 FKN65550:FKP65550 FUJ65550:FUL65550 GEF65550:GEH65550 GOB65550:GOD65550 GXX65550:GXZ65550 HHT65550:HHV65550 HRP65550:HRR65550 IBL65550:IBN65550 ILH65550:ILJ65550 IVD65550:IVF65550 JEZ65550:JFB65550 JOV65550:JOX65550 JYR65550:JYT65550 KIN65550:KIP65550 KSJ65550:KSL65550 LCF65550:LCH65550 LMB65550:LMD65550 LVX65550:LVZ65550 MFT65550:MFV65550 MPP65550:MPR65550 MZL65550:MZN65550 NJH65550:NJJ65550 NTD65550:NTF65550 OCZ65550:ODB65550 OMV65550:OMX65550 OWR65550:OWT65550 PGN65550:PGP65550 PQJ65550:PQL65550 QAF65550:QAH65550 QKB65550:QKD65550 QTX65550:QTZ65550 RDT65550:RDV65550 RNP65550:RNR65550 RXL65550:RXN65550 SHH65550:SHJ65550 SRD65550:SRF65550 TAZ65550:TBB65550 TKV65550:TKX65550 TUR65550:TUT65550 UEN65550:UEP65550 UOJ65550:UOL65550 UYF65550:UYH65550 VIB65550:VID65550 VRX65550:VRZ65550 WBT65550:WBV65550 WLP65550:WLR65550 WVL65550:WVN65550 D131086:F131086 IZ131086:JB131086 SV131086:SX131086 ACR131086:ACT131086 AMN131086:AMP131086 AWJ131086:AWL131086 BGF131086:BGH131086 BQB131086:BQD131086 BZX131086:BZZ131086 CJT131086:CJV131086 CTP131086:CTR131086 DDL131086:DDN131086 DNH131086:DNJ131086 DXD131086:DXF131086 EGZ131086:EHB131086 EQV131086:EQX131086 FAR131086:FAT131086 FKN131086:FKP131086 FUJ131086:FUL131086 GEF131086:GEH131086 GOB131086:GOD131086 GXX131086:GXZ131086 HHT131086:HHV131086 HRP131086:HRR131086 IBL131086:IBN131086 ILH131086:ILJ131086 IVD131086:IVF131086 JEZ131086:JFB131086 JOV131086:JOX131086 JYR131086:JYT131086 KIN131086:KIP131086 KSJ131086:KSL131086 LCF131086:LCH131086 LMB131086:LMD131086 LVX131086:LVZ131086 MFT131086:MFV131086 MPP131086:MPR131086 MZL131086:MZN131086 NJH131086:NJJ131086 NTD131086:NTF131086 OCZ131086:ODB131086 OMV131086:OMX131086 OWR131086:OWT131086 PGN131086:PGP131086 PQJ131086:PQL131086 QAF131086:QAH131086 QKB131086:QKD131086 QTX131086:QTZ131086 RDT131086:RDV131086 RNP131086:RNR131086 RXL131086:RXN131086 SHH131086:SHJ131086 SRD131086:SRF131086 TAZ131086:TBB131086 TKV131086:TKX131086 TUR131086:TUT131086 UEN131086:UEP131086 UOJ131086:UOL131086 UYF131086:UYH131086 VIB131086:VID131086 VRX131086:VRZ131086 WBT131086:WBV131086 WLP131086:WLR131086 WVL131086:WVN131086 D196622:F196622 IZ196622:JB196622 SV196622:SX196622 ACR196622:ACT196622 AMN196622:AMP196622 AWJ196622:AWL196622 BGF196622:BGH196622 BQB196622:BQD196622 BZX196622:BZZ196622 CJT196622:CJV196622 CTP196622:CTR196622 DDL196622:DDN196622 DNH196622:DNJ196622 DXD196622:DXF196622 EGZ196622:EHB196622 EQV196622:EQX196622 FAR196622:FAT196622 FKN196622:FKP196622 FUJ196622:FUL196622 GEF196622:GEH196622 GOB196622:GOD196622 GXX196622:GXZ196622 HHT196622:HHV196622 HRP196622:HRR196622 IBL196622:IBN196622 ILH196622:ILJ196622 IVD196622:IVF196622 JEZ196622:JFB196622 JOV196622:JOX196622 JYR196622:JYT196622 KIN196622:KIP196622 KSJ196622:KSL196622 LCF196622:LCH196622 LMB196622:LMD196622 LVX196622:LVZ196622 MFT196622:MFV196622 MPP196622:MPR196622 MZL196622:MZN196622 NJH196622:NJJ196622 NTD196622:NTF196622 OCZ196622:ODB196622 OMV196622:OMX196622 OWR196622:OWT196622 PGN196622:PGP196622 PQJ196622:PQL196622 QAF196622:QAH196622 QKB196622:QKD196622 QTX196622:QTZ196622 RDT196622:RDV196622 RNP196622:RNR196622 RXL196622:RXN196622 SHH196622:SHJ196622 SRD196622:SRF196622 TAZ196622:TBB196622 TKV196622:TKX196622 TUR196622:TUT196622 UEN196622:UEP196622 UOJ196622:UOL196622 UYF196622:UYH196622 VIB196622:VID196622 VRX196622:VRZ196622 WBT196622:WBV196622 WLP196622:WLR196622 WVL196622:WVN196622 D262158:F262158 IZ262158:JB262158 SV262158:SX262158 ACR262158:ACT262158 AMN262158:AMP262158 AWJ262158:AWL262158 BGF262158:BGH262158 BQB262158:BQD262158 BZX262158:BZZ262158 CJT262158:CJV262158 CTP262158:CTR262158 DDL262158:DDN262158 DNH262158:DNJ262158 DXD262158:DXF262158 EGZ262158:EHB262158 EQV262158:EQX262158 FAR262158:FAT262158 FKN262158:FKP262158 FUJ262158:FUL262158 GEF262158:GEH262158 GOB262158:GOD262158 GXX262158:GXZ262158 HHT262158:HHV262158 HRP262158:HRR262158 IBL262158:IBN262158 ILH262158:ILJ262158 IVD262158:IVF262158 JEZ262158:JFB262158 JOV262158:JOX262158 JYR262158:JYT262158 KIN262158:KIP262158 KSJ262158:KSL262158 LCF262158:LCH262158 LMB262158:LMD262158 LVX262158:LVZ262158 MFT262158:MFV262158 MPP262158:MPR262158 MZL262158:MZN262158 NJH262158:NJJ262158 NTD262158:NTF262158 OCZ262158:ODB262158 OMV262158:OMX262158 OWR262158:OWT262158 PGN262158:PGP262158 PQJ262158:PQL262158 QAF262158:QAH262158 QKB262158:QKD262158 QTX262158:QTZ262158 RDT262158:RDV262158 RNP262158:RNR262158 RXL262158:RXN262158 SHH262158:SHJ262158 SRD262158:SRF262158 TAZ262158:TBB262158 TKV262158:TKX262158 TUR262158:TUT262158 UEN262158:UEP262158 UOJ262158:UOL262158 UYF262158:UYH262158 VIB262158:VID262158 VRX262158:VRZ262158 WBT262158:WBV262158 WLP262158:WLR262158 WVL262158:WVN262158 D327694:F327694 IZ327694:JB327694 SV327694:SX327694 ACR327694:ACT327694 AMN327694:AMP327694 AWJ327694:AWL327694 BGF327694:BGH327694 BQB327694:BQD327694 BZX327694:BZZ327694 CJT327694:CJV327694 CTP327694:CTR327694 DDL327694:DDN327694 DNH327694:DNJ327694 DXD327694:DXF327694 EGZ327694:EHB327694 EQV327694:EQX327694 FAR327694:FAT327694 FKN327694:FKP327694 FUJ327694:FUL327694 GEF327694:GEH327694 GOB327694:GOD327694 GXX327694:GXZ327694 HHT327694:HHV327694 HRP327694:HRR327694 IBL327694:IBN327694 ILH327694:ILJ327694 IVD327694:IVF327694 JEZ327694:JFB327694 JOV327694:JOX327694 JYR327694:JYT327694 KIN327694:KIP327694 KSJ327694:KSL327694 LCF327694:LCH327694 LMB327694:LMD327694 LVX327694:LVZ327694 MFT327694:MFV327694 MPP327694:MPR327694 MZL327694:MZN327694 NJH327694:NJJ327694 NTD327694:NTF327694 OCZ327694:ODB327694 OMV327694:OMX327694 OWR327694:OWT327694 PGN327694:PGP327694 PQJ327694:PQL327694 QAF327694:QAH327694 QKB327694:QKD327694 QTX327694:QTZ327694 RDT327694:RDV327694 RNP327694:RNR327694 RXL327694:RXN327694 SHH327694:SHJ327694 SRD327694:SRF327694 TAZ327694:TBB327694 TKV327694:TKX327694 TUR327694:TUT327694 UEN327694:UEP327694 UOJ327694:UOL327694 UYF327694:UYH327694 VIB327694:VID327694 VRX327694:VRZ327694 WBT327694:WBV327694 WLP327694:WLR327694 WVL327694:WVN327694 D393230:F393230 IZ393230:JB393230 SV393230:SX393230 ACR393230:ACT393230 AMN393230:AMP393230 AWJ393230:AWL393230 BGF393230:BGH393230 BQB393230:BQD393230 BZX393230:BZZ393230 CJT393230:CJV393230 CTP393230:CTR393230 DDL393230:DDN393230 DNH393230:DNJ393230 DXD393230:DXF393230 EGZ393230:EHB393230 EQV393230:EQX393230 FAR393230:FAT393230 FKN393230:FKP393230 FUJ393230:FUL393230 GEF393230:GEH393230 GOB393230:GOD393230 GXX393230:GXZ393230 HHT393230:HHV393230 HRP393230:HRR393230 IBL393230:IBN393230 ILH393230:ILJ393230 IVD393230:IVF393230 JEZ393230:JFB393230 JOV393230:JOX393230 JYR393230:JYT393230 KIN393230:KIP393230 KSJ393230:KSL393230 LCF393230:LCH393230 LMB393230:LMD393230 LVX393230:LVZ393230 MFT393230:MFV393230 MPP393230:MPR393230 MZL393230:MZN393230 NJH393230:NJJ393230 NTD393230:NTF393230 OCZ393230:ODB393230 OMV393230:OMX393230 OWR393230:OWT393230 PGN393230:PGP393230 PQJ393230:PQL393230 QAF393230:QAH393230 QKB393230:QKD393230 QTX393230:QTZ393230 RDT393230:RDV393230 RNP393230:RNR393230 RXL393230:RXN393230 SHH393230:SHJ393230 SRD393230:SRF393230 TAZ393230:TBB393230 TKV393230:TKX393230 TUR393230:TUT393230 UEN393230:UEP393230 UOJ393230:UOL393230 UYF393230:UYH393230 VIB393230:VID393230 VRX393230:VRZ393230 WBT393230:WBV393230 WLP393230:WLR393230 WVL393230:WVN393230 D458766:F458766 IZ458766:JB458766 SV458766:SX458766 ACR458766:ACT458766 AMN458766:AMP458766 AWJ458766:AWL458766 BGF458766:BGH458766 BQB458766:BQD458766 BZX458766:BZZ458766 CJT458766:CJV458766 CTP458766:CTR458766 DDL458766:DDN458766 DNH458766:DNJ458766 DXD458766:DXF458766 EGZ458766:EHB458766 EQV458766:EQX458766 FAR458766:FAT458766 FKN458766:FKP458766 FUJ458766:FUL458766 GEF458766:GEH458766 GOB458766:GOD458766 GXX458766:GXZ458766 HHT458766:HHV458766 HRP458766:HRR458766 IBL458766:IBN458766 ILH458766:ILJ458766 IVD458766:IVF458766 JEZ458766:JFB458766 JOV458766:JOX458766 JYR458766:JYT458766 KIN458766:KIP458766 KSJ458766:KSL458766 LCF458766:LCH458766 LMB458766:LMD458766 LVX458766:LVZ458766 MFT458766:MFV458766 MPP458766:MPR458766 MZL458766:MZN458766 NJH458766:NJJ458766 NTD458766:NTF458766 OCZ458766:ODB458766 OMV458766:OMX458766 OWR458766:OWT458766 PGN458766:PGP458766 PQJ458766:PQL458766 QAF458766:QAH458766 QKB458766:QKD458766 QTX458766:QTZ458766 RDT458766:RDV458766 RNP458766:RNR458766 RXL458766:RXN458766 SHH458766:SHJ458766 SRD458766:SRF458766 TAZ458766:TBB458766 TKV458766:TKX458766 TUR458766:TUT458766 UEN458766:UEP458766 UOJ458766:UOL458766 UYF458766:UYH458766 VIB458766:VID458766 VRX458766:VRZ458766 WBT458766:WBV458766 WLP458766:WLR458766 WVL458766:WVN458766 D524302:F524302 IZ524302:JB524302 SV524302:SX524302 ACR524302:ACT524302 AMN524302:AMP524302 AWJ524302:AWL524302 BGF524302:BGH524302 BQB524302:BQD524302 BZX524302:BZZ524302 CJT524302:CJV524302 CTP524302:CTR524302 DDL524302:DDN524302 DNH524302:DNJ524302 DXD524302:DXF524302 EGZ524302:EHB524302 EQV524302:EQX524302 FAR524302:FAT524302 FKN524302:FKP524302 FUJ524302:FUL524302 GEF524302:GEH524302 GOB524302:GOD524302 GXX524302:GXZ524302 HHT524302:HHV524302 HRP524302:HRR524302 IBL524302:IBN524302 ILH524302:ILJ524302 IVD524302:IVF524302 JEZ524302:JFB524302 JOV524302:JOX524302 JYR524302:JYT524302 KIN524302:KIP524302 KSJ524302:KSL524302 LCF524302:LCH524302 LMB524302:LMD524302 LVX524302:LVZ524302 MFT524302:MFV524302 MPP524302:MPR524302 MZL524302:MZN524302 NJH524302:NJJ524302 NTD524302:NTF524302 OCZ524302:ODB524302 OMV524302:OMX524302 OWR524302:OWT524302 PGN524302:PGP524302 PQJ524302:PQL524302 QAF524302:QAH524302 QKB524302:QKD524302 QTX524302:QTZ524302 RDT524302:RDV524302 RNP524302:RNR524302 RXL524302:RXN524302 SHH524302:SHJ524302 SRD524302:SRF524302 TAZ524302:TBB524302 TKV524302:TKX524302 TUR524302:TUT524302 UEN524302:UEP524302 UOJ524302:UOL524302 UYF524302:UYH524302 VIB524302:VID524302 VRX524302:VRZ524302 WBT524302:WBV524302 WLP524302:WLR524302 WVL524302:WVN524302 D589838:F589838 IZ589838:JB589838 SV589838:SX589838 ACR589838:ACT589838 AMN589838:AMP589838 AWJ589838:AWL589838 BGF589838:BGH589838 BQB589838:BQD589838 BZX589838:BZZ589838 CJT589838:CJV589838 CTP589838:CTR589838 DDL589838:DDN589838 DNH589838:DNJ589838 DXD589838:DXF589838 EGZ589838:EHB589838 EQV589838:EQX589838 FAR589838:FAT589838 FKN589838:FKP589838 FUJ589838:FUL589838 GEF589838:GEH589838 GOB589838:GOD589838 GXX589838:GXZ589838 HHT589838:HHV589838 HRP589838:HRR589838 IBL589838:IBN589838 ILH589838:ILJ589838 IVD589838:IVF589838 JEZ589838:JFB589838 JOV589838:JOX589838 JYR589838:JYT589838 KIN589838:KIP589838 KSJ589838:KSL589838 LCF589838:LCH589838 LMB589838:LMD589838 LVX589838:LVZ589838 MFT589838:MFV589838 MPP589838:MPR589838 MZL589838:MZN589838 NJH589838:NJJ589838 NTD589838:NTF589838 OCZ589838:ODB589838 OMV589838:OMX589838 OWR589838:OWT589838 PGN589838:PGP589838 PQJ589838:PQL589838 QAF589838:QAH589838 QKB589838:QKD589838 QTX589838:QTZ589838 RDT589838:RDV589838 RNP589838:RNR589838 RXL589838:RXN589838 SHH589838:SHJ589838 SRD589838:SRF589838 TAZ589838:TBB589838 TKV589838:TKX589838 TUR589838:TUT589838 UEN589838:UEP589838 UOJ589838:UOL589838 UYF589838:UYH589838 VIB589838:VID589838 VRX589838:VRZ589838 WBT589838:WBV589838 WLP589838:WLR589838 WVL589838:WVN589838 D655374:F655374 IZ655374:JB655374 SV655374:SX655374 ACR655374:ACT655374 AMN655374:AMP655374 AWJ655374:AWL655374 BGF655374:BGH655374 BQB655374:BQD655374 BZX655374:BZZ655374 CJT655374:CJV655374 CTP655374:CTR655374 DDL655374:DDN655374 DNH655374:DNJ655374 DXD655374:DXF655374 EGZ655374:EHB655374 EQV655374:EQX655374 FAR655374:FAT655374 FKN655374:FKP655374 FUJ655374:FUL655374 GEF655374:GEH655374 GOB655374:GOD655374 GXX655374:GXZ655374 HHT655374:HHV655374 HRP655374:HRR655374 IBL655374:IBN655374 ILH655374:ILJ655374 IVD655374:IVF655374 JEZ655374:JFB655374 JOV655374:JOX655374 JYR655374:JYT655374 KIN655374:KIP655374 KSJ655374:KSL655374 LCF655374:LCH655374 LMB655374:LMD655374 LVX655374:LVZ655374 MFT655374:MFV655374 MPP655374:MPR655374 MZL655374:MZN655374 NJH655374:NJJ655374 NTD655374:NTF655374 OCZ655374:ODB655374 OMV655374:OMX655374 OWR655374:OWT655374 PGN655374:PGP655374 PQJ655374:PQL655374 QAF655374:QAH655374 QKB655374:QKD655374 QTX655374:QTZ655374 RDT655374:RDV655374 RNP655374:RNR655374 RXL655374:RXN655374 SHH655374:SHJ655374 SRD655374:SRF655374 TAZ655374:TBB655374 TKV655374:TKX655374 TUR655374:TUT655374 UEN655374:UEP655374 UOJ655374:UOL655374 UYF655374:UYH655374 VIB655374:VID655374 VRX655374:VRZ655374 WBT655374:WBV655374 WLP655374:WLR655374 WVL655374:WVN655374 D720910:F720910 IZ720910:JB720910 SV720910:SX720910 ACR720910:ACT720910 AMN720910:AMP720910 AWJ720910:AWL720910 BGF720910:BGH720910 BQB720910:BQD720910 BZX720910:BZZ720910 CJT720910:CJV720910 CTP720910:CTR720910 DDL720910:DDN720910 DNH720910:DNJ720910 DXD720910:DXF720910 EGZ720910:EHB720910 EQV720910:EQX720910 FAR720910:FAT720910 FKN720910:FKP720910 FUJ720910:FUL720910 GEF720910:GEH720910 GOB720910:GOD720910 GXX720910:GXZ720910 HHT720910:HHV720910 HRP720910:HRR720910 IBL720910:IBN720910 ILH720910:ILJ720910 IVD720910:IVF720910 JEZ720910:JFB720910 JOV720910:JOX720910 JYR720910:JYT720910 KIN720910:KIP720910 KSJ720910:KSL720910 LCF720910:LCH720910 LMB720910:LMD720910 LVX720910:LVZ720910 MFT720910:MFV720910 MPP720910:MPR720910 MZL720910:MZN720910 NJH720910:NJJ720910 NTD720910:NTF720910 OCZ720910:ODB720910 OMV720910:OMX720910 OWR720910:OWT720910 PGN720910:PGP720910 PQJ720910:PQL720910 QAF720910:QAH720910 QKB720910:QKD720910 QTX720910:QTZ720910 RDT720910:RDV720910 RNP720910:RNR720910 RXL720910:RXN720910 SHH720910:SHJ720910 SRD720910:SRF720910 TAZ720910:TBB720910 TKV720910:TKX720910 TUR720910:TUT720910 UEN720910:UEP720910 UOJ720910:UOL720910 UYF720910:UYH720910 VIB720910:VID720910 VRX720910:VRZ720910 WBT720910:WBV720910 WLP720910:WLR720910 WVL720910:WVN720910 D786446:F786446 IZ786446:JB786446 SV786446:SX786446 ACR786446:ACT786446 AMN786446:AMP786446 AWJ786446:AWL786446 BGF786446:BGH786446 BQB786446:BQD786446 BZX786446:BZZ786446 CJT786446:CJV786446 CTP786446:CTR786446 DDL786446:DDN786446 DNH786446:DNJ786446 DXD786446:DXF786446 EGZ786446:EHB786446 EQV786446:EQX786446 FAR786446:FAT786446 FKN786446:FKP786446 FUJ786446:FUL786446 GEF786446:GEH786446 GOB786446:GOD786446 GXX786446:GXZ786446 HHT786446:HHV786446 HRP786446:HRR786446 IBL786446:IBN786446 ILH786446:ILJ786446 IVD786446:IVF786446 JEZ786446:JFB786446 JOV786446:JOX786446 JYR786446:JYT786446 KIN786446:KIP786446 KSJ786446:KSL786446 LCF786446:LCH786446 LMB786446:LMD786446 LVX786446:LVZ786446 MFT786446:MFV786446 MPP786446:MPR786446 MZL786446:MZN786446 NJH786446:NJJ786446 NTD786446:NTF786446 OCZ786446:ODB786446 OMV786446:OMX786446 OWR786446:OWT786446 PGN786446:PGP786446 PQJ786446:PQL786446 QAF786446:QAH786446 QKB786446:QKD786446 QTX786446:QTZ786446 RDT786446:RDV786446 RNP786446:RNR786446 RXL786446:RXN786446 SHH786446:SHJ786446 SRD786446:SRF786446 TAZ786446:TBB786446 TKV786446:TKX786446 TUR786446:TUT786446 UEN786446:UEP786446 UOJ786446:UOL786446 UYF786446:UYH786446 VIB786446:VID786446 VRX786446:VRZ786446 WBT786446:WBV786446 WLP786446:WLR786446 WVL786446:WVN786446 D851982:F851982 IZ851982:JB851982 SV851982:SX851982 ACR851982:ACT851982 AMN851982:AMP851982 AWJ851982:AWL851982 BGF851982:BGH851982 BQB851982:BQD851982 BZX851982:BZZ851982 CJT851982:CJV851982 CTP851982:CTR851982 DDL851982:DDN851982 DNH851982:DNJ851982 DXD851982:DXF851982 EGZ851982:EHB851982 EQV851982:EQX851982 FAR851982:FAT851982 FKN851982:FKP851982 FUJ851982:FUL851982 GEF851982:GEH851982 GOB851982:GOD851982 GXX851982:GXZ851982 HHT851982:HHV851982 HRP851982:HRR851982 IBL851982:IBN851982 ILH851982:ILJ851982 IVD851982:IVF851982 JEZ851982:JFB851982 JOV851982:JOX851982 JYR851982:JYT851982 KIN851982:KIP851982 KSJ851982:KSL851982 LCF851982:LCH851982 LMB851982:LMD851982 LVX851982:LVZ851982 MFT851982:MFV851982 MPP851982:MPR851982 MZL851982:MZN851982 NJH851982:NJJ851982 NTD851982:NTF851982 OCZ851982:ODB851982 OMV851982:OMX851982 OWR851982:OWT851982 PGN851982:PGP851982 PQJ851982:PQL851982 QAF851982:QAH851982 QKB851982:QKD851982 QTX851982:QTZ851982 RDT851982:RDV851982 RNP851982:RNR851982 RXL851982:RXN851982 SHH851982:SHJ851982 SRD851982:SRF851982 TAZ851982:TBB851982 TKV851982:TKX851982 TUR851982:TUT851982 UEN851982:UEP851982 UOJ851982:UOL851982 UYF851982:UYH851982 VIB851982:VID851982 VRX851982:VRZ851982 WBT851982:WBV851982 WLP851982:WLR851982 WVL851982:WVN851982 D917518:F917518 IZ917518:JB917518 SV917518:SX917518 ACR917518:ACT917518 AMN917518:AMP917518 AWJ917518:AWL917518 BGF917518:BGH917518 BQB917518:BQD917518 BZX917518:BZZ917518 CJT917518:CJV917518 CTP917518:CTR917518 DDL917518:DDN917518 DNH917518:DNJ917518 DXD917518:DXF917518 EGZ917518:EHB917518 EQV917518:EQX917518 FAR917518:FAT917518 FKN917518:FKP917518 FUJ917518:FUL917518 GEF917518:GEH917518 GOB917518:GOD917518 GXX917518:GXZ917518 HHT917518:HHV917518 HRP917518:HRR917518 IBL917518:IBN917518 ILH917518:ILJ917518 IVD917518:IVF917518 JEZ917518:JFB917518 JOV917518:JOX917518 JYR917518:JYT917518 KIN917518:KIP917518 KSJ917518:KSL917518 LCF917518:LCH917518 LMB917518:LMD917518 LVX917518:LVZ917518 MFT917518:MFV917518 MPP917518:MPR917518 MZL917518:MZN917518 NJH917518:NJJ917518 NTD917518:NTF917518 OCZ917518:ODB917518 OMV917518:OMX917518 OWR917518:OWT917518 PGN917518:PGP917518 PQJ917518:PQL917518 QAF917518:QAH917518 QKB917518:QKD917518 QTX917518:QTZ917518 RDT917518:RDV917518 RNP917518:RNR917518 RXL917518:RXN917518 SHH917518:SHJ917518 SRD917518:SRF917518 TAZ917518:TBB917518 TKV917518:TKX917518 TUR917518:TUT917518 UEN917518:UEP917518 UOJ917518:UOL917518 UYF917518:UYH917518 VIB917518:VID917518 VRX917518:VRZ917518 WBT917518:WBV917518 WLP917518:WLR917518 WVL917518:WVN917518 D983054:F983054 IZ983054:JB983054 SV983054:SX983054 ACR983054:ACT983054 AMN983054:AMP983054 AWJ983054:AWL983054 BGF983054:BGH983054 BQB983054:BQD983054 BZX983054:BZZ983054 CJT983054:CJV983054 CTP983054:CTR983054 DDL983054:DDN983054 DNH983054:DNJ983054 DXD983054:DXF983054 EGZ983054:EHB983054 EQV983054:EQX983054 FAR983054:FAT983054 FKN983054:FKP983054 FUJ983054:FUL983054 GEF983054:GEH983054 GOB983054:GOD983054 GXX983054:GXZ983054 HHT983054:HHV983054 HRP983054:HRR983054 IBL983054:IBN983054 ILH983054:ILJ983054 IVD983054:IVF983054 JEZ983054:JFB983054 JOV983054:JOX983054 JYR983054:JYT983054 KIN983054:KIP983054 KSJ983054:KSL983054 LCF983054:LCH983054 LMB983054:LMD983054 LVX983054:LVZ983054 MFT983054:MFV983054 MPP983054:MPR983054 MZL983054:MZN983054 NJH983054:NJJ983054 NTD983054:NTF983054 OCZ983054:ODB983054 OMV983054:OMX983054 OWR983054:OWT983054 PGN983054:PGP983054 PQJ983054:PQL983054 QAF983054:QAH983054 QKB983054:QKD983054 QTX983054:QTZ983054 RDT983054:RDV983054 RNP983054:RNR983054 RXL983054:RXN983054 SHH983054:SHJ983054 SRD983054:SRF983054 TAZ983054:TBB983054 TKV983054:TKX983054 TUR983054:TUT983054 UEN983054:UEP983054 UOJ983054:UOL983054 UYF983054:UYH983054 VIB983054:VID983054 VRX983054:VRZ983054 WBT983054:WBV983054 WLP983054:WLR983054 WVL983054:WVN983054" xr:uid="{E1721495-EF53-4BFD-BBA6-18746E7F8BB6}"/>
  </dataValidations>
  <pageMargins left="0.25" right="0.25" top="0.75" bottom="0.75" header="0.3" footer="0.3"/>
  <pageSetup paperSize="9" scale="79" fitToHeight="0" orientation="portrait" r:id="rId1"/>
  <rowBreaks count="1" manualBreakCount="1">
    <brk id="64" min="1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C7A78-D8B6-4B8D-BF7B-A121AB675409}">
  <sheetPr codeName="Planilha5">
    <tabColor theme="7" tint="-0.499984740745262"/>
    <pageSetUpPr fitToPage="1"/>
  </sheetPr>
  <dimension ref="A1:Y135"/>
  <sheetViews>
    <sheetView showGridLines="0" view="pageBreakPreview" zoomScaleNormal="100" zoomScaleSheetLayoutView="100" workbookViewId="0">
      <selection activeCell="F97" sqref="F97"/>
    </sheetView>
  </sheetViews>
  <sheetFormatPr defaultRowHeight="12.75" x14ac:dyDescent="0.2"/>
  <cols>
    <col min="1" max="1" width="9.140625" style="6"/>
    <col min="2" max="2" width="12.5703125" style="6" customWidth="1"/>
    <col min="3" max="3" width="49.5703125" style="6" customWidth="1"/>
    <col min="4" max="4" width="28" style="6" customWidth="1"/>
    <col min="5" max="5" width="16.85546875" style="6" customWidth="1"/>
    <col min="6" max="6" width="17.5703125" style="6" customWidth="1"/>
    <col min="7" max="7" width="33.140625" style="6" customWidth="1"/>
    <col min="8" max="8" width="15.85546875" style="6" hidden="1" customWidth="1"/>
    <col min="9" max="9" width="3.85546875" style="6" hidden="1" customWidth="1"/>
    <col min="10" max="10" width="21.7109375" style="6" hidden="1" customWidth="1"/>
    <col min="11" max="11" width="2.5703125" style="6" hidden="1" customWidth="1"/>
    <col min="12" max="12" width="19.85546875" style="6" hidden="1" customWidth="1"/>
    <col min="13" max="13" width="2.42578125" style="6" hidden="1" customWidth="1"/>
    <col min="14" max="14" width="42.7109375" style="6" hidden="1" customWidth="1"/>
    <col min="15" max="15" width="2.28515625" style="6" hidden="1" customWidth="1"/>
    <col min="16" max="16" width="13.42578125" style="6" hidden="1" customWidth="1"/>
    <col min="17" max="17" width="2.140625" style="6" hidden="1" customWidth="1"/>
    <col min="18" max="18" width="23.42578125" style="6" hidden="1" customWidth="1"/>
    <col min="19" max="19" width="1.42578125" style="6" hidden="1" customWidth="1"/>
    <col min="20" max="20" width="19.85546875" style="6" hidden="1" customWidth="1"/>
    <col min="21" max="257" width="9.140625" style="6"/>
    <col min="258" max="258" width="12.5703125" style="6" customWidth="1"/>
    <col min="259" max="259" width="49.5703125" style="6" customWidth="1"/>
    <col min="260" max="260" width="28" style="6" customWidth="1"/>
    <col min="261" max="261" width="16.85546875" style="6" customWidth="1"/>
    <col min="262" max="262" width="17.5703125" style="6" customWidth="1"/>
    <col min="263" max="263" width="33.140625" style="6" customWidth="1"/>
    <col min="264" max="276" width="0" style="6" hidden="1" customWidth="1"/>
    <col min="277" max="513" width="9.140625" style="6"/>
    <col min="514" max="514" width="12.5703125" style="6" customWidth="1"/>
    <col min="515" max="515" width="49.5703125" style="6" customWidth="1"/>
    <col min="516" max="516" width="28" style="6" customWidth="1"/>
    <col min="517" max="517" width="16.85546875" style="6" customWidth="1"/>
    <col min="518" max="518" width="17.5703125" style="6" customWidth="1"/>
    <col min="519" max="519" width="33.140625" style="6" customWidth="1"/>
    <col min="520" max="532" width="0" style="6" hidden="1" customWidth="1"/>
    <col min="533" max="769" width="9.140625" style="6"/>
    <col min="770" max="770" width="12.5703125" style="6" customWidth="1"/>
    <col min="771" max="771" width="49.5703125" style="6" customWidth="1"/>
    <col min="772" max="772" width="28" style="6" customWidth="1"/>
    <col min="773" max="773" width="16.85546875" style="6" customWidth="1"/>
    <col min="774" max="774" width="17.5703125" style="6" customWidth="1"/>
    <col min="775" max="775" width="33.140625" style="6" customWidth="1"/>
    <col min="776" max="788" width="0" style="6" hidden="1" customWidth="1"/>
    <col min="789" max="1025" width="9.140625" style="6"/>
    <col min="1026" max="1026" width="12.5703125" style="6" customWidth="1"/>
    <col min="1027" max="1027" width="49.5703125" style="6" customWidth="1"/>
    <col min="1028" max="1028" width="28" style="6" customWidth="1"/>
    <col min="1029" max="1029" width="16.85546875" style="6" customWidth="1"/>
    <col min="1030" max="1030" width="17.5703125" style="6" customWidth="1"/>
    <col min="1031" max="1031" width="33.140625" style="6" customWidth="1"/>
    <col min="1032" max="1044" width="0" style="6" hidden="1" customWidth="1"/>
    <col min="1045" max="1281" width="9.140625" style="6"/>
    <col min="1282" max="1282" width="12.5703125" style="6" customWidth="1"/>
    <col min="1283" max="1283" width="49.5703125" style="6" customWidth="1"/>
    <col min="1284" max="1284" width="28" style="6" customWidth="1"/>
    <col min="1285" max="1285" width="16.85546875" style="6" customWidth="1"/>
    <col min="1286" max="1286" width="17.5703125" style="6" customWidth="1"/>
    <col min="1287" max="1287" width="33.140625" style="6" customWidth="1"/>
    <col min="1288" max="1300" width="0" style="6" hidden="1" customWidth="1"/>
    <col min="1301" max="1537" width="9.140625" style="6"/>
    <col min="1538" max="1538" width="12.5703125" style="6" customWidth="1"/>
    <col min="1539" max="1539" width="49.5703125" style="6" customWidth="1"/>
    <col min="1540" max="1540" width="28" style="6" customWidth="1"/>
    <col min="1541" max="1541" width="16.85546875" style="6" customWidth="1"/>
    <col min="1542" max="1542" width="17.5703125" style="6" customWidth="1"/>
    <col min="1543" max="1543" width="33.140625" style="6" customWidth="1"/>
    <col min="1544" max="1556" width="0" style="6" hidden="1" customWidth="1"/>
    <col min="1557" max="1793" width="9.140625" style="6"/>
    <col min="1794" max="1794" width="12.5703125" style="6" customWidth="1"/>
    <col min="1795" max="1795" width="49.5703125" style="6" customWidth="1"/>
    <col min="1796" max="1796" width="28" style="6" customWidth="1"/>
    <col min="1797" max="1797" width="16.85546875" style="6" customWidth="1"/>
    <col min="1798" max="1798" width="17.5703125" style="6" customWidth="1"/>
    <col min="1799" max="1799" width="33.140625" style="6" customWidth="1"/>
    <col min="1800" max="1812" width="0" style="6" hidden="1" customWidth="1"/>
    <col min="1813" max="2049" width="9.140625" style="6"/>
    <col min="2050" max="2050" width="12.5703125" style="6" customWidth="1"/>
    <col min="2051" max="2051" width="49.5703125" style="6" customWidth="1"/>
    <col min="2052" max="2052" width="28" style="6" customWidth="1"/>
    <col min="2053" max="2053" width="16.85546875" style="6" customWidth="1"/>
    <col min="2054" max="2054" width="17.5703125" style="6" customWidth="1"/>
    <col min="2055" max="2055" width="33.140625" style="6" customWidth="1"/>
    <col min="2056" max="2068" width="0" style="6" hidden="1" customWidth="1"/>
    <col min="2069" max="2305" width="9.140625" style="6"/>
    <col min="2306" max="2306" width="12.5703125" style="6" customWidth="1"/>
    <col min="2307" max="2307" width="49.5703125" style="6" customWidth="1"/>
    <col min="2308" max="2308" width="28" style="6" customWidth="1"/>
    <col min="2309" max="2309" width="16.85546875" style="6" customWidth="1"/>
    <col min="2310" max="2310" width="17.5703125" style="6" customWidth="1"/>
    <col min="2311" max="2311" width="33.140625" style="6" customWidth="1"/>
    <col min="2312" max="2324" width="0" style="6" hidden="1" customWidth="1"/>
    <col min="2325" max="2561" width="9.140625" style="6"/>
    <col min="2562" max="2562" width="12.5703125" style="6" customWidth="1"/>
    <col min="2563" max="2563" width="49.5703125" style="6" customWidth="1"/>
    <col min="2564" max="2564" width="28" style="6" customWidth="1"/>
    <col min="2565" max="2565" width="16.85546875" style="6" customWidth="1"/>
    <col min="2566" max="2566" width="17.5703125" style="6" customWidth="1"/>
    <col min="2567" max="2567" width="33.140625" style="6" customWidth="1"/>
    <col min="2568" max="2580" width="0" style="6" hidden="1" customWidth="1"/>
    <col min="2581" max="2817" width="9.140625" style="6"/>
    <col min="2818" max="2818" width="12.5703125" style="6" customWidth="1"/>
    <col min="2819" max="2819" width="49.5703125" style="6" customWidth="1"/>
    <col min="2820" max="2820" width="28" style="6" customWidth="1"/>
    <col min="2821" max="2821" width="16.85546875" style="6" customWidth="1"/>
    <col min="2822" max="2822" width="17.5703125" style="6" customWidth="1"/>
    <col min="2823" max="2823" width="33.140625" style="6" customWidth="1"/>
    <col min="2824" max="2836" width="0" style="6" hidden="1" customWidth="1"/>
    <col min="2837" max="3073" width="9.140625" style="6"/>
    <col min="3074" max="3074" width="12.5703125" style="6" customWidth="1"/>
    <col min="3075" max="3075" width="49.5703125" style="6" customWidth="1"/>
    <col min="3076" max="3076" width="28" style="6" customWidth="1"/>
    <col min="3077" max="3077" width="16.85546875" style="6" customWidth="1"/>
    <col min="3078" max="3078" width="17.5703125" style="6" customWidth="1"/>
    <col min="3079" max="3079" width="33.140625" style="6" customWidth="1"/>
    <col min="3080" max="3092" width="0" style="6" hidden="1" customWidth="1"/>
    <col min="3093" max="3329" width="9.140625" style="6"/>
    <col min="3330" max="3330" width="12.5703125" style="6" customWidth="1"/>
    <col min="3331" max="3331" width="49.5703125" style="6" customWidth="1"/>
    <col min="3332" max="3332" width="28" style="6" customWidth="1"/>
    <col min="3333" max="3333" width="16.85546875" style="6" customWidth="1"/>
    <col min="3334" max="3334" width="17.5703125" style="6" customWidth="1"/>
    <col min="3335" max="3335" width="33.140625" style="6" customWidth="1"/>
    <col min="3336" max="3348" width="0" style="6" hidden="1" customWidth="1"/>
    <col min="3349" max="3585" width="9.140625" style="6"/>
    <col min="3586" max="3586" width="12.5703125" style="6" customWidth="1"/>
    <col min="3587" max="3587" width="49.5703125" style="6" customWidth="1"/>
    <col min="3588" max="3588" width="28" style="6" customWidth="1"/>
    <col min="3589" max="3589" width="16.85546875" style="6" customWidth="1"/>
    <col min="3590" max="3590" width="17.5703125" style="6" customWidth="1"/>
    <col min="3591" max="3591" width="33.140625" style="6" customWidth="1"/>
    <col min="3592" max="3604" width="0" style="6" hidden="1" customWidth="1"/>
    <col min="3605" max="3841" width="9.140625" style="6"/>
    <col min="3842" max="3842" width="12.5703125" style="6" customWidth="1"/>
    <col min="3843" max="3843" width="49.5703125" style="6" customWidth="1"/>
    <col min="3844" max="3844" width="28" style="6" customWidth="1"/>
    <col min="3845" max="3845" width="16.85546875" style="6" customWidth="1"/>
    <col min="3846" max="3846" width="17.5703125" style="6" customWidth="1"/>
    <col min="3847" max="3847" width="33.140625" style="6" customWidth="1"/>
    <col min="3848" max="3860" width="0" style="6" hidden="1" customWidth="1"/>
    <col min="3861" max="4097" width="9.140625" style="6"/>
    <col min="4098" max="4098" width="12.5703125" style="6" customWidth="1"/>
    <col min="4099" max="4099" width="49.5703125" style="6" customWidth="1"/>
    <col min="4100" max="4100" width="28" style="6" customWidth="1"/>
    <col min="4101" max="4101" width="16.85546875" style="6" customWidth="1"/>
    <col min="4102" max="4102" width="17.5703125" style="6" customWidth="1"/>
    <col min="4103" max="4103" width="33.140625" style="6" customWidth="1"/>
    <col min="4104" max="4116" width="0" style="6" hidden="1" customWidth="1"/>
    <col min="4117" max="4353" width="9.140625" style="6"/>
    <col min="4354" max="4354" width="12.5703125" style="6" customWidth="1"/>
    <col min="4355" max="4355" width="49.5703125" style="6" customWidth="1"/>
    <col min="4356" max="4356" width="28" style="6" customWidth="1"/>
    <col min="4357" max="4357" width="16.85546875" style="6" customWidth="1"/>
    <col min="4358" max="4358" width="17.5703125" style="6" customWidth="1"/>
    <col min="4359" max="4359" width="33.140625" style="6" customWidth="1"/>
    <col min="4360" max="4372" width="0" style="6" hidden="1" customWidth="1"/>
    <col min="4373" max="4609" width="9.140625" style="6"/>
    <col min="4610" max="4610" width="12.5703125" style="6" customWidth="1"/>
    <col min="4611" max="4611" width="49.5703125" style="6" customWidth="1"/>
    <col min="4612" max="4612" width="28" style="6" customWidth="1"/>
    <col min="4613" max="4613" width="16.85546875" style="6" customWidth="1"/>
    <col min="4614" max="4614" width="17.5703125" style="6" customWidth="1"/>
    <col min="4615" max="4615" width="33.140625" style="6" customWidth="1"/>
    <col min="4616" max="4628" width="0" style="6" hidden="1" customWidth="1"/>
    <col min="4629" max="4865" width="9.140625" style="6"/>
    <col min="4866" max="4866" width="12.5703125" style="6" customWidth="1"/>
    <col min="4867" max="4867" width="49.5703125" style="6" customWidth="1"/>
    <col min="4868" max="4868" width="28" style="6" customWidth="1"/>
    <col min="4869" max="4869" width="16.85546875" style="6" customWidth="1"/>
    <col min="4870" max="4870" width="17.5703125" style="6" customWidth="1"/>
    <col min="4871" max="4871" width="33.140625" style="6" customWidth="1"/>
    <col min="4872" max="4884" width="0" style="6" hidden="1" customWidth="1"/>
    <col min="4885" max="5121" width="9.140625" style="6"/>
    <col min="5122" max="5122" width="12.5703125" style="6" customWidth="1"/>
    <col min="5123" max="5123" width="49.5703125" style="6" customWidth="1"/>
    <col min="5124" max="5124" width="28" style="6" customWidth="1"/>
    <col min="5125" max="5125" width="16.85546875" style="6" customWidth="1"/>
    <col min="5126" max="5126" width="17.5703125" style="6" customWidth="1"/>
    <col min="5127" max="5127" width="33.140625" style="6" customWidth="1"/>
    <col min="5128" max="5140" width="0" style="6" hidden="1" customWidth="1"/>
    <col min="5141" max="5377" width="9.140625" style="6"/>
    <col min="5378" max="5378" width="12.5703125" style="6" customWidth="1"/>
    <col min="5379" max="5379" width="49.5703125" style="6" customWidth="1"/>
    <col min="5380" max="5380" width="28" style="6" customWidth="1"/>
    <col min="5381" max="5381" width="16.85546875" style="6" customWidth="1"/>
    <col min="5382" max="5382" width="17.5703125" style="6" customWidth="1"/>
    <col min="5383" max="5383" width="33.140625" style="6" customWidth="1"/>
    <col min="5384" max="5396" width="0" style="6" hidden="1" customWidth="1"/>
    <col min="5397" max="5633" width="9.140625" style="6"/>
    <col min="5634" max="5634" width="12.5703125" style="6" customWidth="1"/>
    <col min="5635" max="5635" width="49.5703125" style="6" customWidth="1"/>
    <col min="5636" max="5636" width="28" style="6" customWidth="1"/>
    <col min="5637" max="5637" width="16.85546875" style="6" customWidth="1"/>
    <col min="5638" max="5638" width="17.5703125" style="6" customWidth="1"/>
    <col min="5639" max="5639" width="33.140625" style="6" customWidth="1"/>
    <col min="5640" max="5652" width="0" style="6" hidden="1" customWidth="1"/>
    <col min="5653" max="5889" width="9.140625" style="6"/>
    <col min="5890" max="5890" width="12.5703125" style="6" customWidth="1"/>
    <col min="5891" max="5891" width="49.5703125" style="6" customWidth="1"/>
    <col min="5892" max="5892" width="28" style="6" customWidth="1"/>
    <col min="5893" max="5893" width="16.85546875" style="6" customWidth="1"/>
    <col min="5894" max="5894" width="17.5703125" style="6" customWidth="1"/>
    <col min="5895" max="5895" width="33.140625" style="6" customWidth="1"/>
    <col min="5896" max="5908" width="0" style="6" hidden="1" customWidth="1"/>
    <col min="5909" max="6145" width="9.140625" style="6"/>
    <col min="6146" max="6146" width="12.5703125" style="6" customWidth="1"/>
    <col min="6147" max="6147" width="49.5703125" style="6" customWidth="1"/>
    <col min="6148" max="6148" width="28" style="6" customWidth="1"/>
    <col min="6149" max="6149" width="16.85546875" style="6" customWidth="1"/>
    <col min="6150" max="6150" width="17.5703125" style="6" customWidth="1"/>
    <col min="6151" max="6151" width="33.140625" style="6" customWidth="1"/>
    <col min="6152" max="6164" width="0" style="6" hidden="1" customWidth="1"/>
    <col min="6165" max="6401" width="9.140625" style="6"/>
    <col min="6402" max="6402" width="12.5703125" style="6" customWidth="1"/>
    <col min="6403" max="6403" width="49.5703125" style="6" customWidth="1"/>
    <col min="6404" max="6404" width="28" style="6" customWidth="1"/>
    <col min="6405" max="6405" width="16.85546875" style="6" customWidth="1"/>
    <col min="6406" max="6406" width="17.5703125" style="6" customWidth="1"/>
    <col min="6407" max="6407" width="33.140625" style="6" customWidth="1"/>
    <col min="6408" max="6420" width="0" style="6" hidden="1" customWidth="1"/>
    <col min="6421" max="6657" width="9.140625" style="6"/>
    <col min="6658" max="6658" width="12.5703125" style="6" customWidth="1"/>
    <col min="6659" max="6659" width="49.5703125" style="6" customWidth="1"/>
    <col min="6660" max="6660" width="28" style="6" customWidth="1"/>
    <col min="6661" max="6661" width="16.85546875" style="6" customWidth="1"/>
    <col min="6662" max="6662" width="17.5703125" style="6" customWidth="1"/>
    <col min="6663" max="6663" width="33.140625" style="6" customWidth="1"/>
    <col min="6664" max="6676" width="0" style="6" hidden="1" customWidth="1"/>
    <col min="6677" max="6913" width="9.140625" style="6"/>
    <col min="6914" max="6914" width="12.5703125" style="6" customWidth="1"/>
    <col min="6915" max="6915" width="49.5703125" style="6" customWidth="1"/>
    <col min="6916" max="6916" width="28" style="6" customWidth="1"/>
    <col min="6917" max="6917" width="16.85546875" style="6" customWidth="1"/>
    <col min="6918" max="6918" width="17.5703125" style="6" customWidth="1"/>
    <col min="6919" max="6919" width="33.140625" style="6" customWidth="1"/>
    <col min="6920" max="6932" width="0" style="6" hidden="1" customWidth="1"/>
    <col min="6933" max="7169" width="9.140625" style="6"/>
    <col min="7170" max="7170" width="12.5703125" style="6" customWidth="1"/>
    <col min="7171" max="7171" width="49.5703125" style="6" customWidth="1"/>
    <col min="7172" max="7172" width="28" style="6" customWidth="1"/>
    <col min="7173" max="7173" width="16.85546875" style="6" customWidth="1"/>
    <col min="7174" max="7174" width="17.5703125" style="6" customWidth="1"/>
    <col min="7175" max="7175" width="33.140625" style="6" customWidth="1"/>
    <col min="7176" max="7188" width="0" style="6" hidden="1" customWidth="1"/>
    <col min="7189" max="7425" width="9.140625" style="6"/>
    <col min="7426" max="7426" width="12.5703125" style="6" customWidth="1"/>
    <col min="7427" max="7427" width="49.5703125" style="6" customWidth="1"/>
    <col min="7428" max="7428" width="28" style="6" customWidth="1"/>
    <col min="7429" max="7429" width="16.85546875" style="6" customWidth="1"/>
    <col min="7430" max="7430" width="17.5703125" style="6" customWidth="1"/>
    <col min="7431" max="7431" width="33.140625" style="6" customWidth="1"/>
    <col min="7432" max="7444" width="0" style="6" hidden="1" customWidth="1"/>
    <col min="7445" max="7681" width="9.140625" style="6"/>
    <col min="7682" max="7682" width="12.5703125" style="6" customWidth="1"/>
    <col min="7683" max="7683" width="49.5703125" style="6" customWidth="1"/>
    <col min="7684" max="7684" width="28" style="6" customWidth="1"/>
    <col min="7685" max="7685" width="16.85546875" style="6" customWidth="1"/>
    <col min="7686" max="7686" width="17.5703125" style="6" customWidth="1"/>
    <col min="7687" max="7687" width="33.140625" style="6" customWidth="1"/>
    <col min="7688" max="7700" width="0" style="6" hidden="1" customWidth="1"/>
    <col min="7701" max="7937" width="9.140625" style="6"/>
    <col min="7938" max="7938" width="12.5703125" style="6" customWidth="1"/>
    <col min="7939" max="7939" width="49.5703125" style="6" customWidth="1"/>
    <col min="7940" max="7940" width="28" style="6" customWidth="1"/>
    <col min="7941" max="7941" width="16.85546875" style="6" customWidth="1"/>
    <col min="7942" max="7942" width="17.5703125" style="6" customWidth="1"/>
    <col min="7943" max="7943" width="33.140625" style="6" customWidth="1"/>
    <col min="7944" max="7956" width="0" style="6" hidden="1" customWidth="1"/>
    <col min="7957" max="8193" width="9.140625" style="6"/>
    <col min="8194" max="8194" width="12.5703125" style="6" customWidth="1"/>
    <col min="8195" max="8195" width="49.5703125" style="6" customWidth="1"/>
    <col min="8196" max="8196" width="28" style="6" customWidth="1"/>
    <col min="8197" max="8197" width="16.85546875" style="6" customWidth="1"/>
    <col min="8198" max="8198" width="17.5703125" style="6" customWidth="1"/>
    <col min="8199" max="8199" width="33.140625" style="6" customWidth="1"/>
    <col min="8200" max="8212" width="0" style="6" hidden="1" customWidth="1"/>
    <col min="8213" max="8449" width="9.140625" style="6"/>
    <col min="8450" max="8450" width="12.5703125" style="6" customWidth="1"/>
    <col min="8451" max="8451" width="49.5703125" style="6" customWidth="1"/>
    <col min="8452" max="8452" width="28" style="6" customWidth="1"/>
    <col min="8453" max="8453" width="16.85546875" style="6" customWidth="1"/>
    <col min="8454" max="8454" width="17.5703125" style="6" customWidth="1"/>
    <col min="8455" max="8455" width="33.140625" style="6" customWidth="1"/>
    <col min="8456" max="8468" width="0" style="6" hidden="1" customWidth="1"/>
    <col min="8469" max="8705" width="9.140625" style="6"/>
    <col min="8706" max="8706" width="12.5703125" style="6" customWidth="1"/>
    <col min="8707" max="8707" width="49.5703125" style="6" customWidth="1"/>
    <col min="8708" max="8708" width="28" style="6" customWidth="1"/>
    <col min="8709" max="8709" width="16.85546875" style="6" customWidth="1"/>
    <col min="8710" max="8710" width="17.5703125" style="6" customWidth="1"/>
    <col min="8711" max="8711" width="33.140625" style="6" customWidth="1"/>
    <col min="8712" max="8724" width="0" style="6" hidden="1" customWidth="1"/>
    <col min="8725" max="8961" width="9.140625" style="6"/>
    <col min="8962" max="8962" width="12.5703125" style="6" customWidth="1"/>
    <col min="8963" max="8963" width="49.5703125" style="6" customWidth="1"/>
    <col min="8964" max="8964" width="28" style="6" customWidth="1"/>
    <col min="8965" max="8965" width="16.85546875" style="6" customWidth="1"/>
    <col min="8966" max="8966" width="17.5703125" style="6" customWidth="1"/>
    <col min="8967" max="8967" width="33.140625" style="6" customWidth="1"/>
    <col min="8968" max="8980" width="0" style="6" hidden="1" customWidth="1"/>
    <col min="8981" max="9217" width="9.140625" style="6"/>
    <col min="9218" max="9218" width="12.5703125" style="6" customWidth="1"/>
    <col min="9219" max="9219" width="49.5703125" style="6" customWidth="1"/>
    <col min="9220" max="9220" width="28" style="6" customWidth="1"/>
    <col min="9221" max="9221" width="16.85546875" style="6" customWidth="1"/>
    <col min="9222" max="9222" width="17.5703125" style="6" customWidth="1"/>
    <col min="9223" max="9223" width="33.140625" style="6" customWidth="1"/>
    <col min="9224" max="9236" width="0" style="6" hidden="1" customWidth="1"/>
    <col min="9237" max="9473" width="9.140625" style="6"/>
    <col min="9474" max="9474" width="12.5703125" style="6" customWidth="1"/>
    <col min="9475" max="9475" width="49.5703125" style="6" customWidth="1"/>
    <col min="9476" max="9476" width="28" style="6" customWidth="1"/>
    <col min="9477" max="9477" width="16.85546875" style="6" customWidth="1"/>
    <col min="9478" max="9478" width="17.5703125" style="6" customWidth="1"/>
    <col min="9479" max="9479" width="33.140625" style="6" customWidth="1"/>
    <col min="9480" max="9492" width="0" style="6" hidden="1" customWidth="1"/>
    <col min="9493" max="9729" width="9.140625" style="6"/>
    <col min="9730" max="9730" width="12.5703125" style="6" customWidth="1"/>
    <col min="9731" max="9731" width="49.5703125" style="6" customWidth="1"/>
    <col min="9732" max="9732" width="28" style="6" customWidth="1"/>
    <col min="9733" max="9733" width="16.85546875" style="6" customWidth="1"/>
    <col min="9734" max="9734" width="17.5703125" style="6" customWidth="1"/>
    <col min="9735" max="9735" width="33.140625" style="6" customWidth="1"/>
    <col min="9736" max="9748" width="0" style="6" hidden="1" customWidth="1"/>
    <col min="9749" max="9985" width="9.140625" style="6"/>
    <col min="9986" max="9986" width="12.5703125" style="6" customWidth="1"/>
    <col min="9987" max="9987" width="49.5703125" style="6" customWidth="1"/>
    <col min="9988" max="9988" width="28" style="6" customWidth="1"/>
    <col min="9989" max="9989" width="16.85546875" style="6" customWidth="1"/>
    <col min="9990" max="9990" width="17.5703125" style="6" customWidth="1"/>
    <col min="9991" max="9991" width="33.140625" style="6" customWidth="1"/>
    <col min="9992" max="10004" width="0" style="6" hidden="1" customWidth="1"/>
    <col min="10005" max="10241" width="9.140625" style="6"/>
    <col min="10242" max="10242" width="12.5703125" style="6" customWidth="1"/>
    <col min="10243" max="10243" width="49.5703125" style="6" customWidth="1"/>
    <col min="10244" max="10244" width="28" style="6" customWidth="1"/>
    <col min="10245" max="10245" width="16.85546875" style="6" customWidth="1"/>
    <col min="10246" max="10246" width="17.5703125" style="6" customWidth="1"/>
    <col min="10247" max="10247" width="33.140625" style="6" customWidth="1"/>
    <col min="10248" max="10260" width="0" style="6" hidden="1" customWidth="1"/>
    <col min="10261" max="10497" width="9.140625" style="6"/>
    <col min="10498" max="10498" width="12.5703125" style="6" customWidth="1"/>
    <col min="10499" max="10499" width="49.5703125" style="6" customWidth="1"/>
    <col min="10500" max="10500" width="28" style="6" customWidth="1"/>
    <col min="10501" max="10501" width="16.85546875" style="6" customWidth="1"/>
    <col min="10502" max="10502" width="17.5703125" style="6" customWidth="1"/>
    <col min="10503" max="10503" width="33.140625" style="6" customWidth="1"/>
    <col min="10504" max="10516" width="0" style="6" hidden="1" customWidth="1"/>
    <col min="10517" max="10753" width="9.140625" style="6"/>
    <col min="10754" max="10754" width="12.5703125" style="6" customWidth="1"/>
    <col min="10755" max="10755" width="49.5703125" style="6" customWidth="1"/>
    <col min="10756" max="10756" width="28" style="6" customWidth="1"/>
    <col min="10757" max="10757" width="16.85546875" style="6" customWidth="1"/>
    <col min="10758" max="10758" width="17.5703125" style="6" customWidth="1"/>
    <col min="10759" max="10759" width="33.140625" style="6" customWidth="1"/>
    <col min="10760" max="10772" width="0" style="6" hidden="1" customWidth="1"/>
    <col min="10773" max="11009" width="9.140625" style="6"/>
    <col min="11010" max="11010" width="12.5703125" style="6" customWidth="1"/>
    <col min="11011" max="11011" width="49.5703125" style="6" customWidth="1"/>
    <col min="11012" max="11012" width="28" style="6" customWidth="1"/>
    <col min="11013" max="11013" width="16.85546875" style="6" customWidth="1"/>
    <col min="11014" max="11014" width="17.5703125" style="6" customWidth="1"/>
    <col min="11015" max="11015" width="33.140625" style="6" customWidth="1"/>
    <col min="11016" max="11028" width="0" style="6" hidden="1" customWidth="1"/>
    <col min="11029" max="11265" width="9.140625" style="6"/>
    <col min="11266" max="11266" width="12.5703125" style="6" customWidth="1"/>
    <col min="11267" max="11267" width="49.5703125" style="6" customWidth="1"/>
    <col min="11268" max="11268" width="28" style="6" customWidth="1"/>
    <col min="11269" max="11269" width="16.85546875" style="6" customWidth="1"/>
    <col min="11270" max="11270" width="17.5703125" style="6" customWidth="1"/>
    <col min="11271" max="11271" width="33.140625" style="6" customWidth="1"/>
    <col min="11272" max="11284" width="0" style="6" hidden="1" customWidth="1"/>
    <col min="11285" max="11521" width="9.140625" style="6"/>
    <col min="11522" max="11522" width="12.5703125" style="6" customWidth="1"/>
    <col min="11523" max="11523" width="49.5703125" style="6" customWidth="1"/>
    <col min="11524" max="11524" width="28" style="6" customWidth="1"/>
    <col min="11525" max="11525" width="16.85546875" style="6" customWidth="1"/>
    <col min="11526" max="11526" width="17.5703125" style="6" customWidth="1"/>
    <col min="11527" max="11527" width="33.140625" style="6" customWidth="1"/>
    <col min="11528" max="11540" width="0" style="6" hidden="1" customWidth="1"/>
    <col min="11541" max="11777" width="9.140625" style="6"/>
    <col min="11778" max="11778" width="12.5703125" style="6" customWidth="1"/>
    <col min="11779" max="11779" width="49.5703125" style="6" customWidth="1"/>
    <col min="11780" max="11780" width="28" style="6" customWidth="1"/>
    <col min="11781" max="11781" width="16.85546875" style="6" customWidth="1"/>
    <col min="11782" max="11782" width="17.5703125" style="6" customWidth="1"/>
    <col min="11783" max="11783" width="33.140625" style="6" customWidth="1"/>
    <col min="11784" max="11796" width="0" style="6" hidden="1" customWidth="1"/>
    <col min="11797" max="12033" width="9.140625" style="6"/>
    <col min="12034" max="12034" width="12.5703125" style="6" customWidth="1"/>
    <col min="12035" max="12035" width="49.5703125" style="6" customWidth="1"/>
    <col min="12036" max="12036" width="28" style="6" customWidth="1"/>
    <col min="12037" max="12037" width="16.85546875" style="6" customWidth="1"/>
    <col min="12038" max="12038" width="17.5703125" style="6" customWidth="1"/>
    <col min="12039" max="12039" width="33.140625" style="6" customWidth="1"/>
    <col min="12040" max="12052" width="0" style="6" hidden="1" customWidth="1"/>
    <col min="12053" max="12289" width="9.140625" style="6"/>
    <col min="12290" max="12290" width="12.5703125" style="6" customWidth="1"/>
    <col min="12291" max="12291" width="49.5703125" style="6" customWidth="1"/>
    <col min="12292" max="12292" width="28" style="6" customWidth="1"/>
    <col min="12293" max="12293" width="16.85546875" style="6" customWidth="1"/>
    <col min="12294" max="12294" width="17.5703125" style="6" customWidth="1"/>
    <col min="12295" max="12295" width="33.140625" style="6" customWidth="1"/>
    <col min="12296" max="12308" width="0" style="6" hidden="1" customWidth="1"/>
    <col min="12309" max="12545" width="9.140625" style="6"/>
    <col min="12546" max="12546" width="12.5703125" style="6" customWidth="1"/>
    <col min="12547" max="12547" width="49.5703125" style="6" customWidth="1"/>
    <col min="12548" max="12548" width="28" style="6" customWidth="1"/>
    <col min="12549" max="12549" width="16.85546875" style="6" customWidth="1"/>
    <col min="12550" max="12550" width="17.5703125" style="6" customWidth="1"/>
    <col min="12551" max="12551" width="33.140625" style="6" customWidth="1"/>
    <col min="12552" max="12564" width="0" style="6" hidden="1" customWidth="1"/>
    <col min="12565" max="12801" width="9.140625" style="6"/>
    <col min="12802" max="12802" width="12.5703125" style="6" customWidth="1"/>
    <col min="12803" max="12803" width="49.5703125" style="6" customWidth="1"/>
    <col min="12804" max="12804" width="28" style="6" customWidth="1"/>
    <col min="12805" max="12805" width="16.85546875" style="6" customWidth="1"/>
    <col min="12806" max="12806" width="17.5703125" style="6" customWidth="1"/>
    <col min="12807" max="12807" width="33.140625" style="6" customWidth="1"/>
    <col min="12808" max="12820" width="0" style="6" hidden="1" customWidth="1"/>
    <col min="12821" max="13057" width="9.140625" style="6"/>
    <col min="13058" max="13058" width="12.5703125" style="6" customWidth="1"/>
    <col min="13059" max="13059" width="49.5703125" style="6" customWidth="1"/>
    <col min="13060" max="13060" width="28" style="6" customWidth="1"/>
    <col min="13061" max="13061" width="16.85546875" style="6" customWidth="1"/>
    <col min="13062" max="13062" width="17.5703125" style="6" customWidth="1"/>
    <col min="13063" max="13063" width="33.140625" style="6" customWidth="1"/>
    <col min="13064" max="13076" width="0" style="6" hidden="1" customWidth="1"/>
    <col min="13077" max="13313" width="9.140625" style="6"/>
    <col min="13314" max="13314" width="12.5703125" style="6" customWidth="1"/>
    <col min="13315" max="13315" width="49.5703125" style="6" customWidth="1"/>
    <col min="13316" max="13316" width="28" style="6" customWidth="1"/>
    <col min="13317" max="13317" width="16.85546875" style="6" customWidth="1"/>
    <col min="13318" max="13318" width="17.5703125" style="6" customWidth="1"/>
    <col min="13319" max="13319" width="33.140625" style="6" customWidth="1"/>
    <col min="13320" max="13332" width="0" style="6" hidden="1" customWidth="1"/>
    <col min="13333" max="13569" width="9.140625" style="6"/>
    <col min="13570" max="13570" width="12.5703125" style="6" customWidth="1"/>
    <col min="13571" max="13571" width="49.5703125" style="6" customWidth="1"/>
    <col min="13572" max="13572" width="28" style="6" customWidth="1"/>
    <col min="13573" max="13573" width="16.85546875" style="6" customWidth="1"/>
    <col min="13574" max="13574" width="17.5703125" style="6" customWidth="1"/>
    <col min="13575" max="13575" width="33.140625" style="6" customWidth="1"/>
    <col min="13576" max="13588" width="0" style="6" hidden="1" customWidth="1"/>
    <col min="13589" max="13825" width="9.140625" style="6"/>
    <col min="13826" max="13826" width="12.5703125" style="6" customWidth="1"/>
    <col min="13827" max="13827" width="49.5703125" style="6" customWidth="1"/>
    <col min="13828" max="13828" width="28" style="6" customWidth="1"/>
    <col min="13829" max="13829" width="16.85546875" style="6" customWidth="1"/>
    <col min="13830" max="13830" width="17.5703125" style="6" customWidth="1"/>
    <col min="13831" max="13831" width="33.140625" style="6" customWidth="1"/>
    <col min="13832" max="13844" width="0" style="6" hidden="1" customWidth="1"/>
    <col min="13845" max="14081" width="9.140625" style="6"/>
    <col min="14082" max="14082" width="12.5703125" style="6" customWidth="1"/>
    <col min="14083" max="14083" width="49.5703125" style="6" customWidth="1"/>
    <col min="14084" max="14084" width="28" style="6" customWidth="1"/>
    <col min="14085" max="14085" width="16.85546875" style="6" customWidth="1"/>
    <col min="14086" max="14086" width="17.5703125" style="6" customWidth="1"/>
    <col min="14087" max="14087" width="33.140625" style="6" customWidth="1"/>
    <col min="14088" max="14100" width="0" style="6" hidden="1" customWidth="1"/>
    <col min="14101" max="14337" width="9.140625" style="6"/>
    <col min="14338" max="14338" width="12.5703125" style="6" customWidth="1"/>
    <col min="14339" max="14339" width="49.5703125" style="6" customWidth="1"/>
    <col min="14340" max="14340" width="28" style="6" customWidth="1"/>
    <col min="14341" max="14341" width="16.85546875" style="6" customWidth="1"/>
    <col min="14342" max="14342" width="17.5703125" style="6" customWidth="1"/>
    <col min="14343" max="14343" width="33.140625" style="6" customWidth="1"/>
    <col min="14344" max="14356" width="0" style="6" hidden="1" customWidth="1"/>
    <col min="14357" max="14593" width="9.140625" style="6"/>
    <col min="14594" max="14594" width="12.5703125" style="6" customWidth="1"/>
    <col min="14595" max="14595" width="49.5703125" style="6" customWidth="1"/>
    <col min="14596" max="14596" width="28" style="6" customWidth="1"/>
    <col min="14597" max="14597" width="16.85546875" style="6" customWidth="1"/>
    <col min="14598" max="14598" width="17.5703125" style="6" customWidth="1"/>
    <col min="14599" max="14599" width="33.140625" style="6" customWidth="1"/>
    <col min="14600" max="14612" width="0" style="6" hidden="1" customWidth="1"/>
    <col min="14613" max="14849" width="9.140625" style="6"/>
    <col min="14850" max="14850" width="12.5703125" style="6" customWidth="1"/>
    <col min="14851" max="14851" width="49.5703125" style="6" customWidth="1"/>
    <col min="14852" max="14852" width="28" style="6" customWidth="1"/>
    <col min="14853" max="14853" width="16.85546875" style="6" customWidth="1"/>
    <col min="14854" max="14854" width="17.5703125" style="6" customWidth="1"/>
    <col min="14855" max="14855" width="33.140625" style="6" customWidth="1"/>
    <col min="14856" max="14868" width="0" style="6" hidden="1" customWidth="1"/>
    <col min="14869" max="15105" width="9.140625" style="6"/>
    <col min="15106" max="15106" width="12.5703125" style="6" customWidth="1"/>
    <col min="15107" max="15107" width="49.5703125" style="6" customWidth="1"/>
    <col min="15108" max="15108" width="28" style="6" customWidth="1"/>
    <col min="15109" max="15109" width="16.85546875" style="6" customWidth="1"/>
    <col min="15110" max="15110" width="17.5703125" style="6" customWidth="1"/>
    <col min="15111" max="15111" width="33.140625" style="6" customWidth="1"/>
    <col min="15112" max="15124" width="0" style="6" hidden="1" customWidth="1"/>
    <col min="15125" max="15361" width="9.140625" style="6"/>
    <col min="15362" max="15362" width="12.5703125" style="6" customWidth="1"/>
    <col min="15363" max="15363" width="49.5703125" style="6" customWidth="1"/>
    <col min="15364" max="15364" width="28" style="6" customWidth="1"/>
    <col min="15365" max="15365" width="16.85546875" style="6" customWidth="1"/>
    <col min="15366" max="15366" width="17.5703125" style="6" customWidth="1"/>
    <col min="15367" max="15367" width="33.140625" style="6" customWidth="1"/>
    <col min="15368" max="15380" width="0" style="6" hidden="1" customWidth="1"/>
    <col min="15381" max="15617" width="9.140625" style="6"/>
    <col min="15618" max="15618" width="12.5703125" style="6" customWidth="1"/>
    <col min="15619" max="15619" width="49.5703125" style="6" customWidth="1"/>
    <col min="15620" max="15620" width="28" style="6" customWidth="1"/>
    <col min="15621" max="15621" width="16.85546875" style="6" customWidth="1"/>
    <col min="15622" max="15622" width="17.5703125" style="6" customWidth="1"/>
    <col min="15623" max="15623" width="33.140625" style="6" customWidth="1"/>
    <col min="15624" max="15636" width="0" style="6" hidden="1" customWidth="1"/>
    <col min="15637" max="15873" width="9.140625" style="6"/>
    <col min="15874" max="15874" width="12.5703125" style="6" customWidth="1"/>
    <col min="15875" max="15875" width="49.5703125" style="6" customWidth="1"/>
    <col min="15876" max="15876" width="28" style="6" customWidth="1"/>
    <col min="15877" max="15877" width="16.85546875" style="6" customWidth="1"/>
    <col min="15878" max="15878" width="17.5703125" style="6" customWidth="1"/>
    <col min="15879" max="15879" width="33.140625" style="6" customWidth="1"/>
    <col min="15880" max="15892" width="0" style="6" hidden="1" customWidth="1"/>
    <col min="15893" max="16129" width="9.140625" style="6"/>
    <col min="16130" max="16130" width="12.5703125" style="6" customWidth="1"/>
    <col min="16131" max="16131" width="49.5703125" style="6" customWidth="1"/>
    <col min="16132" max="16132" width="28" style="6" customWidth="1"/>
    <col min="16133" max="16133" width="16.85546875" style="6" customWidth="1"/>
    <col min="16134" max="16134" width="17.5703125" style="6" customWidth="1"/>
    <col min="16135" max="16135" width="33.140625" style="6" customWidth="1"/>
    <col min="16136" max="16148" width="0" style="6" hidden="1" customWidth="1"/>
    <col min="16149" max="16384" width="9.140625" style="6"/>
  </cols>
  <sheetData>
    <row r="1" spans="1:6" customFormat="1" ht="18" x14ac:dyDescent="0.25">
      <c r="A1" s="179" t="s">
        <v>33</v>
      </c>
      <c r="B1" s="179"/>
      <c r="C1" s="179"/>
      <c r="D1" s="179"/>
      <c r="E1" s="179"/>
      <c r="F1" s="179"/>
    </row>
    <row r="2" spans="1:6" customFormat="1" ht="15.75" x14ac:dyDescent="0.25">
      <c r="A2" s="26"/>
      <c r="B2" s="180" t="s">
        <v>34</v>
      </c>
      <c r="C2" s="180"/>
      <c r="D2" s="180"/>
      <c r="E2" s="180"/>
      <c r="F2" s="180"/>
    </row>
    <row r="3" spans="1:6" customFormat="1" ht="15" x14ac:dyDescent="0.25">
      <c r="A3" s="26"/>
      <c r="B3" s="181" t="s">
        <v>35</v>
      </c>
      <c r="C3" s="182"/>
      <c r="D3" s="64" t="s">
        <v>36</v>
      </c>
      <c r="E3" s="64" t="s">
        <v>37</v>
      </c>
      <c r="F3" s="64" t="s">
        <v>38</v>
      </c>
    </row>
    <row r="4" spans="1:6" customFormat="1" ht="15" x14ac:dyDescent="0.25">
      <c r="A4" s="26"/>
      <c r="B4" s="171"/>
      <c r="C4" s="171"/>
      <c r="D4" s="65"/>
      <c r="E4" s="66"/>
      <c r="F4" s="27"/>
    </row>
    <row r="5" spans="1:6" customFormat="1" ht="15" x14ac:dyDescent="0.25">
      <c r="A5" s="26"/>
      <c r="B5" s="67" t="s">
        <v>39</v>
      </c>
      <c r="C5" s="67"/>
      <c r="D5" s="67" t="s">
        <v>40</v>
      </c>
      <c r="E5" s="67"/>
      <c r="F5" s="68" t="s">
        <v>41</v>
      </c>
    </row>
    <row r="6" spans="1:6" customFormat="1" ht="15" x14ac:dyDescent="0.25">
      <c r="A6" s="26"/>
      <c r="B6" s="183"/>
      <c r="C6" s="183"/>
      <c r="D6" s="28"/>
      <c r="E6" s="28"/>
      <c r="F6" s="29"/>
    </row>
    <row r="7" spans="1:6" customFormat="1" ht="15" x14ac:dyDescent="0.25">
      <c r="A7" s="26"/>
      <c r="B7" s="169" t="s">
        <v>42</v>
      </c>
      <c r="C7" s="169"/>
      <c r="D7" s="69" t="s">
        <v>3</v>
      </c>
      <c r="E7" s="170" t="s">
        <v>43</v>
      </c>
      <c r="F7" s="170"/>
    </row>
    <row r="8" spans="1:6" customFormat="1" ht="15" x14ac:dyDescent="0.25">
      <c r="A8" s="26"/>
      <c r="B8" s="171" t="s">
        <v>172</v>
      </c>
      <c r="C8" s="171"/>
      <c r="D8" s="70"/>
      <c r="E8" s="172"/>
      <c r="F8" s="172"/>
    </row>
    <row r="9" spans="1:6" customFormat="1" ht="16.5" thickBot="1" x14ac:dyDescent="0.3">
      <c r="A9" s="26"/>
      <c r="B9" s="173" t="s">
        <v>44</v>
      </c>
      <c r="C9" s="173"/>
      <c r="D9" s="173"/>
      <c r="E9" s="173"/>
      <c r="F9" s="173"/>
    </row>
    <row r="10" spans="1:6" customFormat="1" ht="15" x14ac:dyDescent="0.25">
      <c r="A10" s="26"/>
      <c r="B10" s="30" t="s">
        <v>45</v>
      </c>
      <c r="C10" s="30"/>
      <c r="D10" s="30" t="s">
        <v>46</v>
      </c>
      <c r="E10" s="30"/>
      <c r="F10" s="30" t="s">
        <v>47</v>
      </c>
    </row>
    <row r="11" spans="1:6" customFormat="1" ht="15.75" thickBot="1" x14ac:dyDescent="0.3">
      <c r="A11" s="26"/>
      <c r="B11" s="174"/>
      <c r="C11" s="175"/>
      <c r="D11" s="176"/>
      <c r="E11" s="177"/>
      <c r="F11" s="31"/>
    </row>
    <row r="12" spans="1:6" customFormat="1" ht="15" x14ac:dyDescent="0.25">
      <c r="A12" s="26"/>
      <c r="B12" s="32"/>
      <c r="C12" s="71" t="s">
        <v>167</v>
      </c>
      <c r="D12" s="33" t="s">
        <v>48</v>
      </c>
      <c r="E12" s="30"/>
      <c r="F12" s="30"/>
    </row>
    <row r="13" spans="1:6" customFormat="1" ht="15.75" thickBot="1" x14ac:dyDescent="0.3">
      <c r="A13" s="26"/>
      <c r="B13" s="72"/>
      <c r="C13" s="73" t="s">
        <v>49</v>
      </c>
      <c r="D13" s="163"/>
      <c r="E13" s="164"/>
      <c r="F13" s="164"/>
    </row>
    <row r="14" spans="1:6" customFormat="1" ht="15" x14ac:dyDescent="0.25">
      <c r="A14" s="26"/>
      <c r="B14" s="34"/>
      <c r="C14" s="35"/>
      <c r="D14" s="33" t="s">
        <v>64</v>
      </c>
      <c r="E14" s="36"/>
      <c r="F14" s="36"/>
    </row>
    <row r="15" spans="1:6" customFormat="1" ht="15.75" thickBot="1" x14ac:dyDescent="0.3">
      <c r="A15" s="26"/>
      <c r="B15" s="72"/>
      <c r="C15" s="73" t="s">
        <v>65</v>
      </c>
      <c r="D15" s="163"/>
      <c r="E15" s="164"/>
      <c r="F15" s="164"/>
    </row>
    <row r="16" spans="1:6" customFormat="1" ht="15" x14ac:dyDescent="0.25">
      <c r="A16" s="26"/>
      <c r="B16" s="34"/>
      <c r="C16" s="35"/>
      <c r="D16" s="33" t="s">
        <v>50</v>
      </c>
      <c r="E16" s="36"/>
      <c r="F16" s="36"/>
    </row>
    <row r="17" spans="1:7" customFormat="1" ht="15.75" thickBot="1" x14ac:dyDescent="0.3">
      <c r="A17" s="26"/>
      <c r="B17" s="74"/>
      <c r="C17" s="75" t="s">
        <v>51</v>
      </c>
      <c r="D17" s="165"/>
      <c r="E17" s="166"/>
      <c r="F17" s="166"/>
    </row>
    <row r="18" spans="1:7" customFormat="1" ht="15" x14ac:dyDescent="0.25">
      <c r="A18" s="26"/>
      <c r="B18" s="37" t="s">
        <v>52</v>
      </c>
      <c r="C18" s="37"/>
      <c r="D18" s="30" t="s">
        <v>53</v>
      </c>
      <c r="E18" s="36"/>
      <c r="F18" s="36"/>
    </row>
    <row r="19" spans="1:7" customFormat="1" ht="15.75" thickBot="1" x14ac:dyDescent="0.3">
      <c r="A19" s="26"/>
      <c r="B19" s="167">
        <v>0</v>
      </c>
      <c r="C19" s="168"/>
      <c r="D19" s="167">
        <v>0</v>
      </c>
      <c r="E19" s="178"/>
      <c r="F19" s="168"/>
    </row>
    <row r="20" spans="1:7" x14ac:dyDescent="0.2">
      <c r="B20" s="76"/>
      <c r="C20" s="76"/>
      <c r="D20" s="76"/>
      <c r="E20" s="76"/>
      <c r="F20" s="76"/>
    </row>
    <row r="21" spans="1:7" x14ac:dyDescent="0.2">
      <c r="B21" s="153"/>
      <c r="C21" s="153"/>
      <c r="D21" s="153"/>
      <c r="E21" s="153"/>
      <c r="F21" s="153"/>
    </row>
    <row r="22" spans="1:7" x14ac:dyDescent="0.2">
      <c r="B22" s="154" t="s">
        <v>66</v>
      </c>
      <c r="C22" s="154"/>
      <c r="D22" s="154"/>
      <c r="E22" s="154"/>
      <c r="F22" s="154"/>
    </row>
    <row r="23" spans="1:7" x14ac:dyDescent="0.2">
      <c r="B23" s="77">
        <v>1</v>
      </c>
      <c r="C23" s="145" t="s">
        <v>67</v>
      </c>
      <c r="D23" s="149"/>
      <c r="E23" s="146"/>
      <c r="F23" s="77" t="s">
        <v>68</v>
      </c>
    </row>
    <row r="24" spans="1:7" x14ac:dyDescent="0.2">
      <c r="B24" s="77" t="s">
        <v>0</v>
      </c>
      <c r="C24" s="78" t="s">
        <v>5</v>
      </c>
      <c r="D24" s="79"/>
      <c r="E24" s="77" t="s">
        <v>4</v>
      </c>
      <c r="F24" s="80">
        <v>0</v>
      </c>
    </row>
    <row r="25" spans="1:7" x14ac:dyDescent="0.2">
      <c r="B25" s="77" t="s">
        <v>1</v>
      </c>
      <c r="C25" s="78" t="s">
        <v>69</v>
      </c>
      <c r="D25" s="79"/>
      <c r="E25" s="81"/>
      <c r="F25" s="80">
        <v>0</v>
      </c>
    </row>
    <row r="26" spans="1:7" ht="15" x14ac:dyDescent="0.25">
      <c r="B26" s="77" t="s">
        <v>2</v>
      </c>
      <c r="C26" s="78" t="s">
        <v>70</v>
      </c>
      <c r="D26" s="79"/>
      <c r="E26" s="82">
        <v>0.4</v>
      </c>
      <c r="F26" s="80">
        <v>0</v>
      </c>
    </row>
    <row r="27" spans="1:7" ht="15" x14ac:dyDescent="0.25">
      <c r="B27" s="77" t="s">
        <v>6</v>
      </c>
      <c r="C27" s="78" t="s">
        <v>71</v>
      </c>
      <c r="D27" s="79"/>
      <c r="E27" s="82"/>
      <c r="F27" s="80">
        <v>0</v>
      </c>
    </row>
    <row r="28" spans="1:7" ht="15" x14ac:dyDescent="0.25">
      <c r="B28" s="77" t="s">
        <v>7</v>
      </c>
      <c r="C28" s="78" t="s">
        <v>72</v>
      </c>
      <c r="D28" s="79"/>
      <c r="E28" s="82"/>
      <c r="F28" s="80">
        <v>0</v>
      </c>
    </row>
    <row r="29" spans="1:7" ht="15" x14ac:dyDescent="0.25">
      <c r="B29" s="77" t="s">
        <v>8</v>
      </c>
      <c r="C29" s="78" t="s">
        <v>11</v>
      </c>
      <c r="D29" s="79"/>
      <c r="E29" s="82"/>
      <c r="F29" s="80">
        <v>0</v>
      </c>
    </row>
    <row r="30" spans="1:7" ht="15" x14ac:dyDescent="0.25">
      <c r="B30" s="77"/>
      <c r="C30" s="78"/>
      <c r="D30" s="79"/>
      <c r="E30" s="82"/>
      <c r="F30" s="80"/>
    </row>
    <row r="31" spans="1:7" ht="15" x14ac:dyDescent="0.25">
      <c r="B31" s="145" t="s">
        <v>73</v>
      </c>
      <c r="C31" s="149"/>
      <c r="D31" s="146"/>
      <c r="E31" s="82"/>
      <c r="F31" s="83">
        <f>TRUNC(SUM(F24:F30),2)</f>
        <v>0</v>
      </c>
    </row>
    <row r="32" spans="1:7" x14ac:dyDescent="0.2">
      <c r="B32" s="84"/>
      <c r="C32" s="84"/>
      <c r="D32" s="84"/>
      <c r="E32" s="84"/>
      <c r="F32" s="84"/>
      <c r="G32" s="85"/>
    </row>
    <row r="33" spans="2:8" x14ac:dyDescent="0.2">
      <c r="B33" s="154" t="s">
        <v>74</v>
      </c>
      <c r="C33" s="154"/>
      <c r="D33" s="154"/>
      <c r="E33" s="154"/>
      <c r="F33" s="154"/>
    </row>
    <row r="34" spans="2:8" x14ac:dyDescent="0.2">
      <c r="B34" s="145" t="s">
        <v>75</v>
      </c>
      <c r="C34" s="149"/>
      <c r="D34" s="146"/>
      <c r="E34" s="77" t="s">
        <v>4</v>
      </c>
      <c r="F34" s="77" t="s">
        <v>68</v>
      </c>
    </row>
    <row r="35" spans="2:8" x14ac:dyDescent="0.2">
      <c r="B35" s="77" t="s">
        <v>0</v>
      </c>
      <c r="C35" s="78" t="s">
        <v>76</v>
      </c>
      <c r="D35" s="79"/>
      <c r="E35" s="86">
        <v>0</v>
      </c>
      <c r="F35" s="87">
        <f>$F$31*E35</f>
        <v>0</v>
      </c>
    </row>
    <row r="36" spans="2:8" x14ac:dyDescent="0.2">
      <c r="B36" s="77" t="s">
        <v>1</v>
      </c>
      <c r="C36" s="78" t="s">
        <v>77</v>
      </c>
      <c r="D36" s="79"/>
      <c r="E36" s="88">
        <v>0</v>
      </c>
      <c r="F36" s="87">
        <f>E36*F31</f>
        <v>0</v>
      </c>
    </row>
    <row r="37" spans="2:8" ht="26.25" customHeight="1" x14ac:dyDescent="0.2">
      <c r="B37" s="77" t="s">
        <v>2</v>
      </c>
      <c r="C37" s="158" t="s">
        <v>143</v>
      </c>
      <c r="D37" s="159"/>
      <c r="E37" s="130">
        <f>E49</f>
        <v>0</v>
      </c>
      <c r="F37" s="87">
        <f>SUM(F35:F36)*E37</f>
        <v>0</v>
      </c>
    </row>
    <row r="38" spans="2:8" x14ac:dyDescent="0.2">
      <c r="B38" s="145" t="s">
        <v>78</v>
      </c>
      <c r="C38" s="149"/>
      <c r="D38" s="146"/>
      <c r="E38" s="89">
        <f>TRUNC(SUM(E35:E36),4)</f>
        <v>0</v>
      </c>
      <c r="F38" s="83">
        <f>TRUNC(SUM(F35:F37),2)</f>
        <v>0</v>
      </c>
    </row>
    <row r="39" spans="2:8" x14ac:dyDescent="0.2">
      <c r="B39" s="142"/>
      <c r="C39" s="142"/>
      <c r="D39" s="142"/>
      <c r="E39" s="142"/>
      <c r="F39" s="142"/>
    </row>
    <row r="40" spans="2:8" x14ac:dyDescent="0.2">
      <c r="B40" s="155" t="s">
        <v>79</v>
      </c>
      <c r="C40" s="156"/>
      <c r="D40" s="157"/>
      <c r="E40" s="77" t="s">
        <v>4</v>
      </c>
      <c r="F40" s="77" t="s">
        <v>68</v>
      </c>
      <c r="G40" s="90"/>
      <c r="H40" s="91"/>
    </row>
    <row r="41" spans="2:8" x14ac:dyDescent="0.2">
      <c r="B41" s="77" t="s">
        <v>0</v>
      </c>
      <c r="C41" s="78" t="s">
        <v>80</v>
      </c>
      <c r="D41" s="79"/>
      <c r="E41" s="86">
        <v>0</v>
      </c>
      <c r="F41" s="80">
        <f t="shared" ref="F41:F48" si="0">E41*$F$31</f>
        <v>0</v>
      </c>
      <c r="G41" s="92"/>
      <c r="H41" s="91"/>
    </row>
    <row r="42" spans="2:8" x14ac:dyDescent="0.2">
      <c r="B42" s="77" t="s">
        <v>1</v>
      </c>
      <c r="C42" s="78" t="s">
        <v>81</v>
      </c>
      <c r="D42" s="79"/>
      <c r="E42" s="86">
        <v>0</v>
      </c>
      <c r="F42" s="80">
        <f t="shared" si="0"/>
        <v>0</v>
      </c>
      <c r="G42" s="90"/>
    </row>
    <row r="43" spans="2:8" x14ac:dyDescent="0.2">
      <c r="B43" s="77" t="s">
        <v>2</v>
      </c>
      <c r="C43" s="78" t="s">
        <v>82</v>
      </c>
      <c r="D43" s="79"/>
      <c r="E43" s="93">
        <v>0</v>
      </c>
      <c r="F43" s="80">
        <f t="shared" si="0"/>
        <v>0</v>
      </c>
      <c r="G43" s="90"/>
    </row>
    <row r="44" spans="2:8" x14ac:dyDescent="0.2">
      <c r="B44" s="77" t="s">
        <v>6</v>
      </c>
      <c r="C44" s="78" t="s">
        <v>83</v>
      </c>
      <c r="D44" s="79"/>
      <c r="E44" s="86">
        <v>0</v>
      </c>
      <c r="F44" s="80">
        <f t="shared" si="0"/>
        <v>0</v>
      </c>
    </row>
    <row r="45" spans="2:8" x14ac:dyDescent="0.2">
      <c r="B45" s="77" t="s">
        <v>7</v>
      </c>
      <c r="C45" s="78" t="s">
        <v>84</v>
      </c>
      <c r="D45" s="79"/>
      <c r="E45" s="86">
        <v>0</v>
      </c>
      <c r="F45" s="80">
        <f t="shared" si="0"/>
        <v>0</v>
      </c>
    </row>
    <row r="46" spans="2:8" x14ac:dyDescent="0.2">
      <c r="B46" s="77" t="s">
        <v>8</v>
      </c>
      <c r="C46" s="78" t="s">
        <v>85</v>
      </c>
      <c r="D46" s="79"/>
      <c r="E46" s="86">
        <v>0</v>
      </c>
      <c r="F46" s="80">
        <f t="shared" si="0"/>
        <v>0</v>
      </c>
    </row>
    <row r="47" spans="2:8" x14ac:dyDescent="0.2">
      <c r="B47" s="77" t="s">
        <v>9</v>
      </c>
      <c r="C47" s="78" t="s">
        <v>86</v>
      </c>
      <c r="D47" s="79"/>
      <c r="E47" s="86">
        <v>0</v>
      </c>
      <c r="F47" s="80">
        <f t="shared" si="0"/>
        <v>0</v>
      </c>
    </row>
    <row r="48" spans="2:8" x14ac:dyDescent="0.2">
      <c r="B48" s="77" t="s">
        <v>10</v>
      </c>
      <c r="C48" s="78" t="s">
        <v>87</v>
      </c>
      <c r="D48" s="79"/>
      <c r="E48" s="86">
        <v>0</v>
      </c>
      <c r="F48" s="80">
        <f t="shared" si="0"/>
        <v>0</v>
      </c>
    </row>
    <row r="49" spans="2:7" x14ac:dyDescent="0.2">
      <c r="B49" s="145" t="s">
        <v>88</v>
      </c>
      <c r="C49" s="149"/>
      <c r="D49" s="146"/>
      <c r="E49" s="89">
        <f>SUM(E41:E48)</f>
        <v>0</v>
      </c>
      <c r="F49" s="83">
        <f>TRUNC(SUM(F41:F48),2)</f>
        <v>0</v>
      </c>
      <c r="G49" s="94"/>
    </row>
    <row r="50" spans="2:7" x14ac:dyDescent="0.2">
      <c r="B50" s="160"/>
      <c r="C50" s="161"/>
      <c r="D50" s="161"/>
      <c r="E50" s="161"/>
      <c r="F50" s="162"/>
    </row>
    <row r="51" spans="2:7" x14ac:dyDescent="0.2">
      <c r="B51" s="155" t="s">
        <v>89</v>
      </c>
      <c r="C51" s="156"/>
      <c r="D51" s="157"/>
      <c r="E51" s="89" t="s">
        <v>21</v>
      </c>
      <c r="F51" s="77" t="s">
        <v>68</v>
      </c>
    </row>
    <row r="52" spans="2:7" ht="15" x14ac:dyDescent="0.25">
      <c r="B52" s="77" t="s">
        <v>0</v>
      </c>
      <c r="C52" s="78" t="s">
        <v>90</v>
      </c>
      <c r="D52" s="79"/>
      <c r="E52" s="95">
        <v>0</v>
      </c>
      <c r="F52" s="80">
        <v>0</v>
      </c>
    </row>
    <row r="53" spans="2:7" ht="15" x14ac:dyDescent="0.25">
      <c r="B53" s="77" t="s">
        <v>1</v>
      </c>
      <c r="C53" s="78" t="s">
        <v>91</v>
      </c>
      <c r="D53" s="79"/>
      <c r="E53" s="95">
        <v>0</v>
      </c>
      <c r="F53" s="80">
        <v>0</v>
      </c>
    </row>
    <row r="54" spans="2:7" ht="15" x14ac:dyDescent="0.25">
      <c r="B54" s="77" t="s">
        <v>2</v>
      </c>
      <c r="C54" s="78" t="s">
        <v>92</v>
      </c>
      <c r="D54" s="79"/>
      <c r="E54" s="95">
        <v>0</v>
      </c>
      <c r="F54" s="80">
        <v>0</v>
      </c>
    </row>
    <row r="55" spans="2:7" ht="15" x14ac:dyDescent="0.25">
      <c r="B55" s="77" t="s">
        <v>6</v>
      </c>
      <c r="C55" s="78" t="s">
        <v>93</v>
      </c>
      <c r="D55" s="79"/>
      <c r="E55" s="95">
        <v>0</v>
      </c>
      <c r="F55" s="80">
        <v>0</v>
      </c>
    </row>
    <row r="56" spans="2:7" x14ac:dyDescent="0.2">
      <c r="B56" s="145" t="s">
        <v>94</v>
      </c>
      <c r="C56" s="149"/>
      <c r="D56" s="149"/>
      <c r="E56" s="96"/>
      <c r="F56" s="83">
        <f>TRUNC(SUM(F52:F55),2)</f>
        <v>0</v>
      </c>
    </row>
    <row r="57" spans="2:7" x14ac:dyDescent="0.2">
      <c r="B57" s="97"/>
      <c r="C57" s="97"/>
      <c r="D57" s="97"/>
      <c r="E57" s="97"/>
      <c r="F57" s="97"/>
    </row>
    <row r="58" spans="2:7" x14ac:dyDescent="0.2">
      <c r="B58" s="98" t="s">
        <v>95</v>
      </c>
      <c r="C58" s="99"/>
      <c r="D58" s="99"/>
      <c r="E58" s="99"/>
      <c r="F58" s="99"/>
    </row>
    <row r="59" spans="2:7" x14ac:dyDescent="0.2">
      <c r="B59" s="145" t="s">
        <v>96</v>
      </c>
      <c r="C59" s="149"/>
      <c r="D59" s="149"/>
      <c r="E59" s="146"/>
      <c r="F59" s="77" t="s">
        <v>68</v>
      </c>
    </row>
    <row r="60" spans="2:7" x14ac:dyDescent="0.2">
      <c r="B60" s="77" t="s">
        <v>97</v>
      </c>
      <c r="C60" s="78" t="s">
        <v>98</v>
      </c>
      <c r="D60" s="79"/>
      <c r="E60" s="79"/>
      <c r="F60" s="80">
        <f>F38</f>
        <v>0</v>
      </c>
    </row>
    <row r="61" spans="2:7" x14ac:dyDescent="0.2">
      <c r="B61" s="77" t="s">
        <v>99</v>
      </c>
      <c r="C61" s="78" t="s">
        <v>100</v>
      </c>
      <c r="D61" s="79"/>
      <c r="E61" s="79"/>
      <c r="F61" s="80">
        <f>F49</f>
        <v>0</v>
      </c>
    </row>
    <row r="62" spans="2:7" x14ac:dyDescent="0.2">
      <c r="B62" s="77" t="s">
        <v>101</v>
      </c>
      <c r="C62" s="78" t="s">
        <v>102</v>
      </c>
      <c r="D62" s="79"/>
      <c r="E62" s="79"/>
      <c r="F62" s="80">
        <f>F56</f>
        <v>0</v>
      </c>
    </row>
    <row r="63" spans="2:7" x14ac:dyDescent="0.2">
      <c r="B63" s="145" t="s">
        <v>103</v>
      </c>
      <c r="C63" s="149"/>
      <c r="D63" s="149"/>
      <c r="E63" s="100"/>
      <c r="F63" s="83">
        <f>TRUNC(SUM(F60:F62),2)</f>
        <v>0</v>
      </c>
    </row>
    <row r="64" spans="2:7" x14ac:dyDescent="0.2">
      <c r="B64" s="142"/>
      <c r="C64" s="142"/>
      <c r="D64" s="142"/>
      <c r="E64" s="142"/>
      <c r="F64" s="142"/>
    </row>
    <row r="65" spans="2:6" x14ac:dyDescent="0.2">
      <c r="B65" s="143" t="s">
        <v>104</v>
      </c>
      <c r="C65" s="144"/>
      <c r="D65" s="144"/>
      <c r="E65" s="144"/>
      <c r="F65" s="144"/>
    </row>
    <row r="66" spans="2:6" x14ac:dyDescent="0.2">
      <c r="B66" s="77">
        <v>3</v>
      </c>
      <c r="C66" s="145" t="s">
        <v>105</v>
      </c>
      <c r="D66" s="146"/>
      <c r="E66" s="77" t="s">
        <v>4</v>
      </c>
      <c r="F66" s="77" t="s">
        <v>68</v>
      </c>
    </row>
    <row r="67" spans="2:6" x14ac:dyDescent="0.2">
      <c r="B67" s="77" t="s">
        <v>0</v>
      </c>
      <c r="C67" s="78" t="s">
        <v>15</v>
      </c>
      <c r="D67" s="79"/>
      <c r="E67" s="86">
        <v>0</v>
      </c>
      <c r="F67" s="80">
        <f>$F$31*E67</f>
        <v>0</v>
      </c>
    </row>
    <row r="68" spans="2:6" x14ac:dyDescent="0.2">
      <c r="B68" s="77" t="s">
        <v>1</v>
      </c>
      <c r="C68" s="78" t="s">
        <v>106</v>
      </c>
      <c r="D68" s="79"/>
      <c r="E68" s="101">
        <v>0</v>
      </c>
      <c r="F68" s="80">
        <f>E68*F31</f>
        <v>0</v>
      </c>
    </row>
    <row r="69" spans="2:6" x14ac:dyDescent="0.2">
      <c r="B69" s="77" t="s">
        <v>2</v>
      </c>
      <c r="C69" s="78" t="s">
        <v>107</v>
      </c>
      <c r="D69" s="79"/>
      <c r="E69" s="93">
        <v>0</v>
      </c>
      <c r="F69" s="80">
        <f>$F$31*E69</f>
        <v>0</v>
      </c>
    </row>
    <row r="70" spans="2:6" x14ac:dyDescent="0.2">
      <c r="B70" s="77" t="s">
        <v>6</v>
      </c>
      <c r="C70" s="78" t="s">
        <v>108</v>
      </c>
      <c r="D70" s="79"/>
      <c r="E70" s="86">
        <v>0</v>
      </c>
      <c r="F70" s="80">
        <f>$F$31*E70</f>
        <v>0</v>
      </c>
    </row>
    <row r="71" spans="2:6" x14ac:dyDescent="0.2">
      <c r="B71" s="77" t="s">
        <v>7</v>
      </c>
      <c r="C71" s="78" t="s">
        <v>144</v>
      </c>
      <c r="D71" s="79"/>
      <c r="E71" s="88">
        <v>0</v>
      </c>
      <c r="F71" s="80">
        <f>$F$31*E71</f>
        <v>0</v>
      </c>
    </row>
    <row r="72" spans="2:6" x14ac:dyDescent="0.2">
      <c r="B72" s="77" t="s">
        <v>8</v>
      </c>
      <c r="C72" s="78" t="s">
        <v>109</v>
      </c>
      <c r="D72" s="79"/>
      <c r="E72" s="93">
        <f>0.5*0.08*E70</f>
        <v>0</v>
      </c>
      <c r="F72" s="80">
        <f>$F$31*E72</f>
        <v>0</v>
      </c>
    </row>
    <row r="73" spans="2:6" x14ac:dyDescent="0.2">
      <c r="B73" s="145" t="s">
        <v>110</v>
      </c>
      <c r="C73" s="149"/>
      <c r="D73" s="146"/>
      <c r="E73" s="89">
        <f>TRUNC(SUM(E67:E72),4)</f>
        <v>0</v>
      </c>
      <c r="F73" s="83">
        <f>TRUNC(SUM(F67:F72),2)</f>
        <v>0</v>
      </c>
    </row>
    <row r="74" spans="2:6" x14ac:dyDescent="0.2">
      <c r="B74" s="149"/>
      <c r="C74" s="149"/>
      <c r="D74" s="149"/>
      <c r="E74" s="149"/>
      <c r="F74" s="149"/>
    </row>
    <row r="75" spans="2:6" x14ac:dyDescent="0.2">
      <c r="B75" s="143" t="s">
        <v>111</v>
      </c>
      <c r="C75" s="144"/>
      <c r="D75" s="144"/>
      <c r="E75" s="144"/>
      <c r="F75" s="144"/>
    </row>
    <row r="76" spans="2:6" x14ac:dyDescent="0.2">
      <c r="B76" s="145" t="s">
        <v>145</v>
      </c>
      <c r="C76" s="149"/>
      <c r="D76" s="146"/>
      <c r="E76" s="77" t="s">
        <v>4</v>
      </c>
      <c r="F76" s="77" t="s">
        <v>68</v>
      </c>
    </row>
    <row r="77" spans="2:6" x14ac:dyDescent="0.2">
      <c r="B77" s="77" t="s">
        <v>0</v>
      </c>
      <c r="C77" s="78" t="s">
        <v>146</v>
      </c>
      <c r="D77" s="79"/>
      <c r="E77" s="86">
        <v>0</v>
      </c>
      <c r="F77" s="80">
        <f t="shared" ref="F77:F82" si="1">$F$31*E77</f>
        <v>0</v>
      </c>
    </row>
    <row r="78" spans="2:6" x14ac:dyDescent="0.2">
      <c r="B78" s="77" t="s">
        <v>1</v>
      </c>
      <c r="C78" s="78" t="s">
        <v>147</v>
      </c>
      <c r="D78" s="79"/>
      <c r="E78" s="86">
        <v>0</v>
      </c>
      <c r="F78" s="80">
        <f t="shared" si="1"/>
        <v>0</v>
      </c>
    </row>
    <row r="79" spans="2:6" x14ac:dyDescent="0.2">
      <c r="B79" s="77" t="s">
        <v>2</v>
      </c>
      <c r="C79" s="78" t="s">
        <v>148</v>
      </c>
      <c r="D79" s="79"/>
      <c r="E79" s="86">
        <v>0</v>
      </c>
      <c r="F79" s="80">
        <f t="shared" si="1"/>
        <v>0</v>
      </c>
    </row>
    <row r="80" spans="2:6" x14ac:dyDescent="0.2">
      <c r="B80" s="77" t="s">
        <v>6</v>
      </c>
      <c r="C80" s="78" t="s">
        <v>149</v>
      </c>
      <c r="D80" s="79"/>
      <c r="E80" s="86">
        <v>0</v>
      </c>
      <c r="F80" s="80">
        <f t="shared" si="1"/>
        <v>0</v>
      </c>
    </row>
    <row r="81" spans="2:6" x14ac:dyDescent="0.2">
      <c r="B81" s="77" t="s">
        <v>7</v>
      </c>
      <c r="C81" s="78" t="s">
        <v>150</v>
      </c>
      <c r="D81" s="79"/>
      <c r="E81" s="86">
        <v>0</v>
      </c>
      <c r="F81" s="80">
        <f t="shared" si="1"/>
        <v>0</v>
      </c>
    </row>
    <row r="82" spans="2:6" x14ac:dyDescent="0.2">
      <c r="B82" s="77" t="s">
        <v>8</v>
      </c>
      <c r="C82" s="78" t="s">
        <v>151</v>
      </c>
      <c r="D82" s="79"/>
      <c r="E82" s="86">
        <v>0</v>
      </c>
      <c r="F82" s="80">
        <f t="shared" si="1"/>
        <v>0</v>
      </c>
    </row>
    <row r="83" spans="2:6" x14ac:dyDescent="0.2">
      <c r="B83" s="145" t="s">
        <v>54</v>
      </c>
      <c r="C83" s="149"/>
      <c r="D83" s="146"/>
      <c r="E83" s="89">
        <f>TRUNC(SUM(E77:E82),4)</f>
        <v>0</v>
      </c>
      <c r="F83" s="83">
        <f>TRUNC(SUM(F77:F82),2)</f>
        <v>0</v>
      </c>
    </row>
    <row r="84" spans="2:6" x14ac:dyDescent="0.2">
      <c r="B84" s="142"/>
      <c r="C84" s="142"/>
      <c r="D84" s="142"/>
      <c r="E84" s="142"/>
      <c r="F84" s="142"/>
    </row>
    <row r="85" spans="2:6" x14ac:dyDescent="0.2">
      <c r="B85" s="145" t="s">
        <v>152</v>
      </c>
      <c r="C85" s="149"/>
      <c r="D85" s="146"/>
      <c r="E85" s="77" t="s">
        <v>4</v>
      </c>
      <c r="F85" s="77" t="s">
        <v>68</v>
      </c>
    </row>
    <row r="86" spans="2:6" x14ac:dyDescent="0.2">
      <c r="B86" s="77" t="s">
        <v>0</v>
      </c>
      <c r="C86" s="78" t="s">
        <v>153</v>
      </c>
      <c r="D86" s="79"/>
      <c r="E86" s="86">
        <v>0</v>
      </c>
      <c r="F86" s="80">
        <f>$F$31*E86</f>
        <v>0</v>
      </c>
    </row>
    <row r="87" spans="2:6" x14ac:dyDescent="0.2">
      <c r="B87" s="145" t="s">
        <v>55</v>
      </c>
      <c r="C87" s="149"/>
      <c r="D87" s="146"/>
      <c r="E87" s="89">
        <f>TRUNC(SUM(E86),4)</f>
        <v>0</v>
      </c>
      <c r="F87" s="83">
        <f>TRUNC(SUM(F86),2)</f>
        <v>0</v>
      </c>
    </row>
    <row r="88" spans="2:6" x14ac:dyDescent="0.2">
      <c r="B88" s="142"/>
      <c r="C88" s="142"/>
      <c r="D88" s="142"/>
      <c r="E88" s="142"/>
      <c r="F88" s="142"/>
    </row>
    <row r="89" spans="2:6" x14ac:dyDescent="0.2">
      <c r="B89" s="147" t="s">
        <v>112</v>
      </c>
      <c r="C89" s="148"/>
      <c r="D89" s="148"/>
      <c r="E89" s="148"/>
      <c r="F89" s="148"/>
    </row>
    <row r="90" spans="2:6" x14ac:dyDescent="0.2">
      <c r="B90" s="145" t="s">
        <v>113</v>
      </c>
      <c r="C90" s="149"/>
      <c r="D90" s="149"/>
      <c r="E90" s="146"/>
      <c r="F90" s="77" t="s">
        <v>68</v>
      </c>
    </row>
    <row r="91" spans="2:6" x14ac:dyDescent="0.2">
      <c r="B91" s="77" t="s">
        <v>12</v>
      </c>
      <c r="C91" s="78" t="s">
        <v>154</v>
      </c>
      <c r="D91" s="79"/>
      <c r="E91" s="79"/>
      <c r="F91" s="80">
        <f>F83</f>
        <v>0</v>
      </c>
    </row>
    <row r="92" spans="2:6" x14ac:dyDescent="0.2">
      <c r="B92" s="77" t="s">
        <v>14</v>
      </c>
      <c r="C92" s="78" t="s">
        <v>155</v>
      </c>
      <c r="D92" s="79"/>
      <c r="E92" s="79"/>
      <c r="F92" s="80">
        <f>F87</f>
        <v>0</v>
      </c>
    </row>
    <row r="93" spans="2:6" x14ac:dyDescent="0.2">
      <c r="B93" s="145" t="s">
        <v>114</v>
      </c>
      <c r="C93" s="149"/>
      <c r="D93" s="149"/>
      <c r="E93" s="146"/>
      <c r="F93" s="83">
        <f>TRUNC(SUM(F91:F92),2)</f>
        <v>0</v>
      </c>
    </row>
    <row r="94" spans="2:6" x14ac:dyDescent="0.2">
      <c r="B94" s="142"/>
      <c r="C94" s="142"/>
      <c r="D94" s="142"/>
      <c r="E94" s="142"/>
      <c r="F94" s="142"/>
    </row>
    <row r="95" spans="2:6" x14ac:dyDescent="0.2">
      <c r="B95" s="143" t="s">
        <v>115</v>
      </c>
      <c r="C95" s="144"/>
      <c r="D95" s="144"/>
      <c r="E95" s="144"/>
      <c r="F95" s="144"/>
    </row>
    <row r="96" spans="2:6" x14ac:dyDescent="0.2">
      <c r="B96" s="77">
        <v>5</v>
      </c>
      <c r="C96" s="145" t="s">
        <v>116</v>
      </c>
      <c r="D96" s="146"/>
      <c r="E96" s="77"/>
      <c r="F96" s="77" t="s">
        <v>68</v>
      </c>
    </row>
    <row r="97" spans="2:7" x14ac:dyDescent="0.2">
      <c r="B97" s="77" t="s">
        <v>0</v>
      </c>
      <c r="C97" s="78" t="s">
        <v>117</v>
      </c>
      <c r="D97" s="79"/>
      <c r="E97" s="102" t="s">
        <v>118</v>
      </c>
      <c r="F97" s="80">
        <f>'UNIFORMES E EPI''s'!$G$58</f>
        <v>0</v>
      </c>
    </row>
    <row r="98" spans="2:7" x14ac:dyDescent="0.2">
      <c r="B98" s="77" t="s">
        <v>1</v>
      </c>
      <c r="C98" s="78" t="s">
        <v>26</v>
      </c>
      <c r="D98" s="79"/>
      <c r="E98" s="102" t="s">
        <v>118</v>
      </c>
      <c r="F98" s="80">
        <v>0</v>
      </c>
    </row>
    <row r="99" spans="2:7" x14ac:dyDescent="0.2">
      <c r="B99" s="103" t="s">
        <v>2</v>
      </c>
      <c r="C99" s="78" t="s">
        <v>119</v>
      </c>
      <c r="D99" s="79"/>
      <c r="E99" s="102" t="s">
        <v>118</v>
      </c>
      <c r="F99" s="80">
        <v>0</v>
      </c>
    </row>
    <row r="100" spans="2:7" x14ac:dyDescent="0.2">
      <c r="B100" s="103" t="s">
        <v>6</v>
      </c>
      <c r="C100" s="78" t="s">
        <v>120</v>
      </c>
      <c r="D100" s="79"/>
      <c r="E100" s="102" t="s">
        <v>118</v>
      </c>
      <c r="F100" s="80">
        <v>0</v>
      </c>
    </row>
    <row r="101" spans="2:7" x14ac:dyDescent="0.2">
      <c r="B101" s="145" t="s">
        <v>121</v>
      </c>
      <c r="C101" s="149"/>
      <c r="D101" s="146"/>
      <c r="E101" s="89" t="s">
        <v>118</v>
      </c>
      <c r="F101" s="83">
        <f>TRUNC(SUM(F97:F100),2)</f>
        <v>0</v>
      </c>
    </row>
    <row r="102" spans="2:7" x14ac:dyDescent="0.2">
      <c r="B102" s="142"/>
      <c r="C102" s="142"/>
      <c r="D102" s="142"/>
      <c r="E102" s="142"/>
      <c r="F102" s="142"/>
    </row>
    <row r="103" spans="2:7" x14ac:dyDescent="0.2">
      <c r="B103" s="143" t="s">
        <v>122</v>
      </c>
      <c r="C103" s="144"/>
      <c r="D103" s="144"/>
      <c r="E103" s="144"/>
      <c r="F103" s="144"/>
    </row>
    <row r="104" spans="2:7" x14ac:dyDescent="0.2">
      <c r="B104" s="77">
        <v>6</v>
      </c>
      <c r="C104" s="145" t="s">
        <v>123</v>
      </c>
      <c r="D104" s="146"/>
      <c r="E104" s="104" t="s">
        <v>4</v>
      </c>
      <c r="F104" s="77" t="s">
        <v>68</v>
      </c>
    </row>
    <row r="105" spans="2:7" x14ac:dyDescent="0.2">
      <c r="B105" s="77" t="s">
        <v>0</v>
      </c>
      <c r="C105" s="78" t="s">
        <v>124</v>
      </c>
      <c r="D105" s="79"/>
      <c r="E105" s="105">
        <v>0</v>
      </c>
      <c r="F105" s="80">
        <f>TRUNC(E105*F129,2)</f>
        <v>0</v>
      </c>
    </row>
    <row r="106" spans="2:7" x14ac:dyDescent="0.2">
      <c r="B106" s="77" t="s">
        <v>1</v>
      </c>
      <c r="C106" s="78" t="s">
        <v>16</v>
      </c>
      <c r="D106" s="79"/>
      <c r="E106" s="106">
        <v>0</v>
      </c>
      <c r="F106" s="80">
        <f>TRUNC(E106*(F105+F129),2)</f>
        <v>0</v>
      </c>
    </row>
    <row r="107" spans="2:7" ht="15" x14ac:dyDescent="0.2">
      <c r="B107" s="77" t="s">
        <v>2</v>
      </c>
      <c r="C107" s="107" t="s">
        <v>125</v>
      </c>
      <c r="D107" s="100"/>
      <c r="E107" s="108"/>
      <c r="F107" s="80"/>
    </row>
    <row r="108" spans="2:7" ht="15" x14ac:dyDescent="0.2">
      <c r="B108" s="77" t="s">
        <v>126</v>
      </c>
      <c r="C108" s="78" t="s">
        <v>127</v>
      </c>
      <c r="D108" s="79"/>
      <c r="E108" s="108">
        <v>0</v>
      </c>
      <c r="F108" s="80">
        <f>TRUNC(E108*F118,2)</f>
        <v>0</v>
      </c>
    </row>
    <row r="109" spans="2:7" ht="15" x14ac:dyDescent="0.2">
      <c r="B109" s="77" t="s">
        <v>128</v>
      </c>
      <c r="C109" s="78" t="s">
        <v>62</v>
      </c>
      <c r="D109" s="79"/>
      <c r="E109" s="109">
        <v>0</v>
      </c>
      <c r="F109" s="80">
        <f>TRUNC(E109*F118,2)</f>
        <v>0</v>
      </c>
    </row>
    <row r="110" spans="2:7" ht="15" x14ac:dyDescent="0.2">
      <c r="B110" s="77" t="s">
        <v>129</v>
      </c>
      <c r="C110" s="78" t="s">
        <v>130</v>
      </c>
      <c r="D110" s="79"/>
      <c r="E110" s="110">
        <v>0</v>
      </c>
      <c r="F110" s="80">
        <f>TRUNC(E110*F118,2)</f>
        <v>0</v>
      </c>
    </row>
    <row r="111" spans="2:7" ht="15" x14ac:dyDescent="0.2">
      <c r="B111" s="145" t="s">
        <v>131</v>
      </c>
      <c r="C111" s="149"/>
      <c r="D111" s="146"/>
      <c r="E111" s="108">
        <f>SUM(E105:E110)</f>
        <v>0</v>
      </c>
      <c r="F111" s="83">
        <f>TRUNC(SUM(F105:F110),2)</f>
        <v>0</v>
      </c>
    </row>
    <row r="112" spans="2:7" x14ac:dyDescent="0.2">
      <c r="G112" s="111"/>
    </row>
    <row r="113" spans="2:7" x14ac:dyDescent="0.2">
      <c r="B113" s="112" t="s">
        <v>132</v>
      </c>
      <c r="C113" s="113" t="s">
        <v>133</v>
      </c>
      <c r="D113" s="113"/>
      <c r="E113" s="114">
        <f>TRUNC(E108+E109+E110,4)</f>
        <v>0</v>
      </c>
      <c r="F113" s="115"/>
    </row>
    <row r="114" spans="2:7" x14ac:dyDescent="0.2">
      <c r="B114" s="116"/>
      <c r="C114" s="117">
        <v>100</v>
      </c>
      <c r="D114" s="117"/>
      <c r="E114" s="118"/>
      <c r="F114" s="119"/>
    </row>
    <row r="115" spans="2:7" x14ac:dyDescent="0.2">
      <c r="B115" s="120"/>
      <c r="C115" s="117"/>
      <c r="D115" s="117"/>
      <c r="E115" s="121"/>
      <c r="F115" s="122"/>
    </row>
    <row r="116" spans="2:7" x14ac:dyDescent="0.2">
      <c r="B116" s="116" t="s">
        <v>134</v>
      </c>
      <c r="C116" s="118" t="s">
        <v>135</v>
      </c>
      <c r="D116" s="118"/>
      <c r="E116" s="121"/>
      <c r="F116" s="122">
        <f>TRUNC(F129+F105+F106,2)</f>
        <v>0</v>
      </c>
    </row>
    <row r="117" spans="2:7" x14ac:dyDescent="0.2">
      <c r="B117" s="116"/>
      <c r="C117" s="117"/>
      <c r="D117" s="117"/>
      <c r="E117" s="121"/>
      <c r="F117" s="122"/>
    </row>
    <row r="118" spans="2:7" x14ac:dyDescent="0.2">
      <c r="B118" s="116" t="s">
        <v>136</v>
      </c>
      <c r="C118" s="118" t="s">
        <v>137</v>
      </c>
      <c r="D118" s="118"/>
      <c r="E118" s="121"/>
      <c r="F118" s="122">
        <f>F116/(1-E113)</f>
        <v>0</v>
      </c>
    </row>
    <row r="119" spans="2:7" x14ac:dyDescent="0.2">
      <c r="B119" s="116"/>
      <c r="C119" s="117"/>
      <c r="D119" s="117"/>
      <c r="E119" s="121"/>
      <c r="F119" s="122"/>
    </row>
    <row r="120" spans="2:7" x14ac:dyDescent="0.2">
      <c r="B120" s="123"/>
      <c r="C120" s="124" t="s">
        <v>138</v>
      </c>
      <c r="D120" s="124"/>
      <c r="E120" s="125"/>
      <c r="F120" s="126">
        <f>TRUNC(F118-F116,2)</f>
        <v>0</v>
      </c>
    </row>
    <row r="121" spans="2:7" x14ac:dyDescent="0.2">
      <c r="G121" s="111"/>
    </row>
    <row r="122" spans="2:7" x14ac:dyDescent="0.2">
      <c r="B122" s="147" t="s">
        <v>139</v>
      </c>
      <c r="C122" s="148"/>
      <c r="D122" s="148"/>
      <c r="E122" s="148"/>
      <c r="F122" s="148"/>
      <c r="G122" s="127"/>
    </row>
    <row r="123" spans="2:7" x14ac:dyDescent="0.2">
      <c r="B123" s="145" t="s">
        <v>140</v>
      </c>
      <c r="C123" s="149"/>
      <c r="D123" s="149"/>
      <c r="E123" s="146"/>
      <c r="F123" s="77" t="s">
        <v>68</v>
      </c>
    </row>
    <row r="124" spans="2:7" x14ac:dyDescent="0.2">
      <c r="B124" s="102" t="s">
        <v>0</v>
      </c>
      <c r="C124" s="78" t="str">
        <f>B22</f>
        <v>MÓDULO 1 - COMPOSIÇÃO DA REMUNERAÇÃO</v>
      </c>
      <c r="D124" s="79"/>
      <c r="E124" s="79"/>
      <c r="F124" s="80">
        <f>F31</f>
        <v>0</v>
      </c>
    </row>
    <row r="125" spans="2:7" x14ac:dyDescent="0.2">
      <c r="B125" s="102" t="s">
        <v>1</v>
      </c>
      <c r="C125" s="78" t="str">
        <f>B33</f>
        <v>MÓDULO 2 – ENCARGOS E BENEFÍCIOS ANUAIS, MENSAIS E DIÁRIOS</v>
      </c>
      <c r="D125" s="79"/>
      <c r="E125" s="79"/>
      <c r="F125" s="80">
        <f>F63</f>
        <v>0</v>
      </c>
    </row>
    <row r="126" spans="2:7" x14ac:dyDescent="0.2">
      <c r="B126" s="102" t="s">
        <v>2</v>
      </c>
      <c r="C126" s="78" t="str">
        <f>B65</f>
        <v>MÓDULO 3 – PROVISÃO PARA RESCISÃO</v>
      </c>
      <c r="D126" s="79"/>
      <c r="E126" s="79"/>
      <c r="F126" s="80">
        <f>F73</f>
        <v>0</v>
      </c>
      <c r="G126" s="127"/>
    </row>
    <row r="127" spans="2:7" x14ac:dyDescent="0.2">
      <c r="B127" s="102" t="s">
        <v>6</v>
      </c>
      <c r="C127" s="78" t="str">
        <f>B75</f>
        <v>MÓDULO 4 – CUSTO DE REPOSIÇÃO DO PROFISSIONAL AUSENTE</v>
      </c>
      <c r="D127" s="79"/>
      <c r="E127" s="79"/>
      <c r="F127" s="80">
        <f>F93</f>
        <v>0</v>
      </c>
      <c r="G127" s="127"/>
    </row>
    <row r="128" spans="2:7" x14ac:dyDescent="0.2">
      <c r="B128" s="102" t="s">
        <v>7</v>
      </c>
      <c r="C128" s="78" t="str">
        <f>B95</f>
        <v>MÓDULO 5 – INSUMOS DIVERSOS</v>
      </c>
      <c r="D128" s="79"/>
      <c r="E128" s="79"/>
      <c r="F128" s="80">
        <f>F101</f>
        <v>0</v>
      </c>
    </row>
    <row r="129" spans="2:25" x14ac:dyDescent="0.2">
      <c r="B129" s="77"/>
      <c r="C129" s="107" t="s">
        <v>141</v>
      </c>
      <c r="D129" s="100"/>
      <c r="E129" s="100"/>
      <c r="F129" s="83">
        <f>TRUNC(SUM(F124:F128),2)</f>
        <v>0</v>
      </c>
      <c r="G129" s="111"/>
    </row>
    <row r="130" spans="2:25" x14ac:dyDescent="0.2">
      <c r="B130" s="102" t="s">
        <v>8</v>
      </c>
      <c r="C130" s="78" t="str">
        <f>B103</f>
        <v>MÓDULO 6 – CUSTOS INDIRETOS, TRIBUTOS E LUCRO</v>
      </c>
      <c r="D130" s="79"/>
      <c r="E130" s="79"/>
      <c r="F130" s="80">
        <f>F111</f>
        <v>0</v>
      </c>
    </row>
    <row r="131" spans="2:25" x14ac:dyDescent="0.2">
      <c r="B131" s="107" t="s">
        <v>142</v>
      </c>
      <c r="C131" s="100"/>
      <c r="D131" s="100"/>
      <c r="E131" s="100"/>
      <c r="F131" s="83">
        <f>TRUNC(SUM(F129:F130),2)</f>
        <v>0</v>
      </c>
    </row>
    <row r="132" spans="2:25" ht="15.75" customHeight="1" thickBot="1" x14ac:dyDescent="0.25">
      <c r="B132" s="84"/>
      <c r="C132" s="84"/>
      <c r="D132" s="84"/>
      <c r="E132" s="84"/>
      <c r="F132" s="84"/>
      <c r="J132" s="111"/>
    </row>
    <row r="133" spans="2:25" ht="13.5" thickBot="1" x14ac:dyDescent="0.25">
      <c r="B133" s="150" t="s">
        <v>56</v>
      </c>
      <c r="C133" s="151"/>
      <c r="D133" s="151"/>
      <c r="E133" s="152"/>
      <c r="F133" s="128">
        <v>2</v>
      </c>
    </row>
    <row r="134" spans="2:25" ht="13.5" thickBot="1" x14ac:dyDescent="0.25"/>
    <row r="135" spans="2:25" ht="15.75" thickBot="1" x14ac:dyDescent="0.25">
      <c r="B135" s="150" t="s">
        <v>174</v>
      </c>
      <c r="C135" s="151"/>
      <c r="D135" s="151"/>
      <c r="E135" s="152"/>
      <c r="F135" s="129">
        <f>F133*F131</f>
        <v>0</v>
      </c>
      <c r="V135" s="139"/>
      <c r="W135" s="140"/>
      <c r="X135" s="140"/>
      <c r="Y135" s="141"/>
    </row>
  </sheetData>
  <protectedRanges>
    <protectedRange sqref="C13" name="Intervalo1_1_1"/>
  </protectedRanges>
  <mergeCells count="61">
    <mergeCell ref="V135:Y135"/>
    <mergeCell ref="B95:F95"/>
    <mergeCell ref="C96:D96"/>
    <mergeCell ref="B101:D101"/>
    <mergeCell ref="B102:F102"/>
    <mergeCell ref="B103:F103"/>
    <mergeCell ref="C104:D104"/>
    <mergeCell ref="B111:D111"/>
    <mergeCell ref="B122:F122"/>
    <mergeCell ref="B123:E123"/>
    <mergeCell ref="B133:E133"/>
    <mergeCell ref="B135:E135"/>
    <mergeCell ref="B94:F94"/>
    <mergeCell ref="B74:F74"/>
    <mergeCell ref="B75:F75"/>
    <mergeCell ref="B76:D76"/>
    <mergeCell ref="B83:D83"/>
    <mergeCell ref="B84:F84"/>
    <mergeCell ref="B85:D85"/>
    <mergeCell ref="B87:D87"/>
    <mergeCell ref="B88:F88"/>
    <mergeCell ref="B89:F89"/>
    <mergeCell ref="B90:E90"/>
    <mergeCell ref="B93:E93"/>
    <mergeCell ref="B73:D73"/>
    <mergeCell ref="B39:F39"/>
    <mergeCell ref="B40:D40"/>
    <mergeCell ref="B49:D49"/>
    <mergeCell ref="B50:F50"/>
    <mergeCell ref="B51:D51"/>
    <mergeCell ref="B56:D56"/>
    <mergeCell ref="B59:E59"/>
    <mergeCell ref="B63:D63"/>
    <mergeCell ref="B64:F64"/>
    <mergeCell ref="B65:F65"/>
    <mergeCell ref="C66:D66"/>
    <mergeCell ref="B38:D38"/>
    <mergeCell ref="D15:F15"/>
    <mergeCell ref="D17:F17"/>
    <mergeCell ref="B19:C19"/>
    <mergeCell ref="D19:F19"/>
    <mergeCell ref="B21:F21"/>
    <mergeCell ref="B22:F22"/>
    <mergeCell ref="C23:E23"/>
    <mergeCell ref="B31:D31"/>
    <mergeCell ref="B33:F33"/>
    <mergeCell ref="B34:D34"/>
    <mergeCell ref="C37:D37"/>
    <mergeCell ref="D13:F13"/>
    <mergeCell ref="A1:F1"/>
    <mergeCell ref="B2:F2"/>
    <mergeCell ref="B3:C3"/>
    <mergeCell ref="B4:C4"/>
    <mergeCell ref="B6:C6"/>
    <mergeCell ref="B7:C7"/>
    <mergeCell ref="E7:F7"/>
    <mergeCell ref="B8:C8"/>
    <mergeCell ref="E8:F8"/>
    <mergeCell ref="B9:F9"/>
    <mergeCell ref="B11:C11"/>
    <mergeCell ref="D11:E11"/>
  </mergeCells>
  <dataValidations count="3">
    <dataValidation allowBlank="1" showInputMessage="1" showErrorMessage="1" promptTitle="C.B.O:" prompt="Insira  O NÚMERO  da C.B.O cadastrada no Ministério do Trabalho e Emprego." sqref="D13:F13 IZ13:JB13 SV13:SX13 ACR13:ACT13 AMN13:AMP13 AWJ13:AWL13 BGF13:BGH13 BQB13:BQD13 BZX13:BZZ13 CJT13:CJV13 CTP13:CTR13 DDL13:DDN13 DNH13:DNJ13 DXD13:DXF13 EGZ13:EHB13 EQV13:EQX13 FAR13:FAT13 FKN13:FKP13 FUJ13:FUL13 GEF13:GEH13 GOB13:GOD13 GXX13:GXZ13 HHT13:HHV13 HRP13:HRR13 IBL13:IBN13 ILH13:ILJ13 IVD13:IVF13 JEZ13:JFB13 JOV13:JOX13 JYR13:JYT13 KIN13:KIP13 KSJ13:KSL13 LCF13:LCH13 LMB13:LMD13 LVX13:LVZ13 MFT13:MFV13 MPP13:MPR13 MZL13:MZN13 NJH13:NJJ13 NTD13:NTF13 OCZ13:ODB13 OMV13:OMX13 OWR13:OWT13 PGN13:PGP13 PQJ13:PQL13 QAF13:QAH13 QKB13:QKD13 QTX13:QTZ13 RDT13:RDV13 RNP13:RNR13 RXL13:RXN13 SHH13:SHJ13 SRD13:SRF13 TAZ13:TBB13 TKV13:TKX13 TUR13:TUT13 UEN13:UEP13 UOJ13:UOL13 UYF13:UYH13 VIB13:VID13 VRX13:VRZ13 WBT13:WBV13 WLP13:WLR13 WVL13:WVN13 D65550:F65550 IZ65550:JB65550 SV65550:SX65550 ACR65550:ACT65550 AMN65550:AMP65550 AWJ65550:AWL65550 BGF65550:BGH65550 BQB65550:BQD65550 BZX65550:BZZ65550 CJT65550:CJV65550 CTP65550:CTR65550 DDL65550:DDN65550 DNH65550:DNJ65550 DXD65550:DXF65550 EGZ65550:EHB65550 EQV65550:EQX65550 FAR65550:FAT65550 FKN65550:FKP65550 FUJ65550:FUL65550 GEF65550:GEH65550 GOB65550:GOD65550 GXX65550:GXZ65550 HHT65550:HHV65550 HRP65550:HRR65550 IBL65550:IBN65550 ILH65550:ILJ65550 IVD65550:IVF65550 JEZ65550:JFB65550 JOV65550:JOX65550 JYR65550:JYT65550 KIN65550:KIP65550 KSJ65550:KSL65550 LCF65550:LCH65550 LMB65550:LMD65550 LVX65550:LVZ65550 MFT65550:MFV65550 MPP65550:MPR65550 MZL65550:MZN65550 NJH65550:NJJ65550 NTD65550:NTF65550 OCZ65550:ODB65550 OMV65550:OMX65550 OWR65550:OWT65550 PGN65550:PGP65550 PQJ65550:PQL65550 QAF65550:QAH65550 QKB65550:QKD65550 QTX65550:QTZ65550 RDT65550:RDV65550 RNP65550:RNR65550 RXL65550:RXN65550 SHH65550:SHJ65550 SRD65550:SRF65550 TAZ65550:TBB65550 TKV65550:TKX65550 TUR65550:TUT65550 UEN65550:UEP65550 UOJ65550:UOL65550 UYF65550:UYH65550 VIB65550:VID65550 VRX65550:VRZ65550 WBT65550:WBV65550 WLP65550:WLR65550 WVL65550:WVN65550 D131086:F131086 IZ131086:JB131086 SV131086:SX131086 ACR131086:ACT131086 AMN131086:AMP131086 AWJ131086:AWL131086 BGF131086:BGH131086 BQB131086:BQD131086 BZX131086:BZZ131086 CJT131086:CJV131086 CTP131086:CTR131086 DDL131086:DDN131086 DNH131086:DNJ131086 DXD131086:DXF131086 EGZ131086:EHB131086 EQV131086:EQX131086 FAR131086:FAT131086 FKN131086:FKP131086 FUJ131086:FUL131086 GEF131086:GEH131086 GOB131086:GOD131086 GXX131086:GXZ131086 HHT131086:HHV131086 HRP131086:HRR131086 IBL131086:IBN131086 ILH131086:ILJ131086 IVD131086:IVF131086 JEZ131086:JFB131086 JOV131086:JOX131086 JYR131086:JYT131086 KIN131086:KIP131086 KSJ131086:KSL131086 LCF131086:LCH131086 LMB131086:LMD131086 LVX131086:LVZ131086 MFT131086:MFV131086 MPP131086:MPR131086 MZL131086:MZN131086 NJH131086:NJJ131086 NTD131086:NTF131086 OCZ131086:ODB131086 OMV131086:OMX131086 OWR131086:OWT131086 PGN131086:PGP131086 PQJ131086:PQL131086 QAF131086:QAH131086 QKB131086:QKD131086 QTX131086:QTZ131086 RDT131086:RDV131086 RNP131086:RNR131086 RXL131086:RXN131086 SHH131086:SHJ131086 SRD131086:SRF131086 TAZ131086:TBB131086 TKV131086:TKX131086 TUR131086:TUT131086 UEN131086:UEP131086 UOJ131086:UOL131086 UYF131086:UYH131086 VIB131086:VID131086 VRX131086:VRZ131086 WBT131086:WBV131086 WLP131086:WLR131086 WVL131086:WVN131086 D196622:F196622 IZ196622:JB196622 SV196622:SX196622 ACR196622:ACT196622 AMN196622:AMP196622 AWJ196622:AWL196622 BGF196622:BGH196622 BQB196622:BQD196622 BZX196622:BZZ196622 CJT196622:CJV196622 CTP196622:CTR196622 DDL196622:DDN196622 DNH196622:DNJ196622 DXD196622:DXF196622 EGZ196622:EHB196622 EQV196622:EQX196622 FAR196622:FAT196622 FKN196622:FKP196622 FUJ196622:FUL196622 GEF196622:GEH196622 GOB196622:GOD196622 GXX196622:GXZ196622 HHT196622:HHV196622 HRP196622:HRR196622 IBL196622:IBN196622 ILH196622:ILJ196622 IVD196622:IVF196622 JEZ196622:JFB196622 JOV196622:JOX196622 JYR196622:JYT196622 KIN196622:KIP196622 KSJ196622:KSL196622 LCF196622:LCH196622 LMB196622:LMD196622 LVX196622:LVZ196622 MFT196622:MFV196622 MPP196622:MPR196622 MZL196622:MZN196622 NJH196622:NJJ196622 NTD196622:NTF196622 OCZ196622:ODB196622 OMV196622:OMX196622 OWR196622:OWT196622 PGN196622:PGP196622 PQJ196622:PQL196622 QAF196622:QAH196622 QKB196622:QKD196622 QTX196622:QTZ196622 RDT196622:RDV196622 RNP196622:RNR196622 RXL196622:RXN196622 SHH196622:SHJ196622 SRD196622:SRF196622 TAZ196622:TBB196622 TKV196622:TKX196622 TUR196622:TUT196622 UEN196622:UEP196622 UOJ196622:UOL196622 UYF196622:UYH196622 VIB196622:VID196622 VRX196622:VRZ196622 WBT196622:WBV196622 WLP196622:WLR196622 WVL196622:WVN196622 D262158:F262158 IZ262158:JB262158 SV262158:SX262158 ACR262158:ACT262158 AMN262158:AMP262158 AWJ262158:AWL262158 BGF262158:BGH262158 BQB262158:BQD262158 BZX262158:BZZ262158 CJT262158:CJV262158 CTP262158:CTR262158 DDL262158:DDN262158 DNH262158:DNJ262158 DXD262158:DXF262158 EGZ262158:EHB262158 EQV262158:EQX262158 FAR262158:FAT262158 FKN262158:FKP262158 FUJ262158:FUL262158 GEF262158:GEH262158 GOB262158:GOD262158 GXX262158:GXZ262158 HHT262158:HHV262158 HRP262158:HRR262158 IBL262158:IBN262158 ILH262158:ILJ262158 IVD262158:IVF262158 JEZ262158:JFB262158 JOV262158:JOX262158 JYR262158:JYT262158 KIN262158:KIP262158 KSJ262158:KSL262158 LCF262158:LCH262158 LMB262158:LMD262158 LVX262158:LVZ262158 MFT262158:MFV262158 MPP262158:MPR262158 MZL262158:MZN262158 NJH262158:NJJ262158 NTD262158:NTF262158 OCZ262158:ODB262158 OMV262158:OMX262158 OWR262158:OWT262158 PGN262158:PGP262158 PQJ262158:PQL262158 QAF262158:QAH262158 QKB262158:QKD262158 QTX262158:QTZ262158 RDT262158:RDV262158 RNP262158:RNR262158 RXL262158:RXN262158 SHH262158:SHJ262158 SRD262158:SRF262158 TAZ262158:TBB262158 TKV262158:TKX262158 TUR262158:TUT262158 UEN262158:UEP262158 UOJ262158:UOL262158 UYF262158:UYH262158 VIB262158:VID262158 VRX262158:VRZ262158 WBT262158:WBV262158 WLP262158:WLR262158 WVL262158:WVN262158 D327694:F327694 IZ327694:JB327694 SV327694:SX327694 ACR327694:ACT327694 AMN327694:AMP327694 AWJ327694:AWL327694 BGF327694:BGH327694 BQB327694:BQD327694 BZX327694:BZZ327694 CJT327694:CJV327694 CTP327694:CTR327694 DDL327694:DDN327694 DNH327694:DNJ327694 DXD327694:DXF327694 EGZ327694:EHB327694 EQV327694:EQX327694 FAR327694:FAT327694 FKN327694:FKP327694 FUJ327694:FUL327694 GEF327694:GEH327694 GOB327694:GOD327694 GXX327694:GXZ327694 HHT327694:HHV327694 HRP327694:HRR327694 IBL327694:IBN327694 ILH327694:ILJ327694 IVD327694:IVF327694 JEZ327694:JFB327694 JOV327694:JOX327694 JYR327694:JYT327694 KIN327694:KIP327694 KSJ327694:KSL327694 LCF327694:LCH327694 LMB327694:LMD327694 LVX327694:LVZ327694 MFT327694:MFV327694 MPP327694:MPR327694 MZL327694:MZN327694 NJH327694:NJJ327694 NTD327694:NTF327694 OCZ327694:ODB327694 OMV327694:OMX327694 OWR327694:OWT327694 PGN327694:PGP327694 PQJ327694:PQL327694 QAF327694:QAH327694 QKB327694:QKD327694 QTX327694:QTZ327694 RDT327694:RDV327694 RNP327694:RNR327694 RXL327694:RXN327694 SHH327694:SHJ327694 SRD327694:SRF327694 TAZ327694:TBB327694 TKV327694:TKX327694 TUR327694:TUT327694 UEN327694:UEP327694 UOJ327694:UOL327694 UYF327694:UYH327694 VIB327694:VID327694 VRX327694:VRZ327694 WBT327694:WBV327694 WLP327694:WLR327694 WVL327694:WVN327694 D393230:F393230 IZ393230:JB393230 SV393230:SX393230 ACR393230:ACT393230 AMN393230:AMP393230 AWJ393230:AWL393230 BGF393230:BGH393230 BQB393230:BQD393230 BZX393230:BZZ393230 CJT393230:CJV393230 CTP393230:CTR393230 DDL393230:DDN393230 DNH393230:DNJ393230 DXD393230:DXF393230 EGZ393230:EHB393230 EQV393230:EQX393230 FAR393230:FAT393230 FKN393230:FKP393230 FUJ393230:FUL393230 GEF393230:GEH393230 GOB393230:GOD393230 GXX393230:GXZ393230 HHT393230:HHV393230 HRP393230:HRR393230 IBL393230:IBN393230 ILH393230:ILJ393230 IVD393230:IVF393230 JEZ393230:JFB393230 JOV393230:JOX393230 JYR393230:JYT393230 KIN393230:KIP393230 KSJ393230:KSL393230 LCF393230:LCH393230 LMB393230:LMD393230 LVX393230:LVZ393230 MFT393230:MFV393230 MPP393230:MPR393230 MZL393230:MZN393230 NJH393230:NJJ393230 NTD393230:NTF393230 OCZ393230:ODB393230 OMV393230:OMX393230 OWR393230:OWT393230 PGN393230:PGP393230 PQJ393230:PQL393230 QAF393230:QAH393230 QKB393230:QKD393230 QTX393230:QTZ393230 RDT393230:RDV393230 RNP393230:RNR393230 RXL393230:RXN393230 SHH393230:SHJ393230 SRD393230:SRF393230 TAZ393230:TBB393230 TKV393230:TKX393230 TUR393230:TUT393230 UEN393230:UEP393230 UOJ393230:UOL393230 UYF393230:UYH393230 VIB393230:VID393230 VRX393230:VRZ393230 WBT393230:WBV393230 WLP393230:WLR393230 WVL393230:WVN393230 D458766:F458766 IZ458766:JB458766 SV458766:SX458766 ACR458766:ACT458766 AMN458766:AMP458766 AWJ458766:AWL458766 BGF458766:BGH458766 BQB458766:BQD458766 BZX458766:BZZ458766 CJT458766:CJV458766 CTP458766:CTR458766 DDL458766:DDN458766 DNH458766:DNJ458766 DXD458766:DXF458766 EGZ458766:EHB458766 EQV458766:EQX458766 FAR458766:FAT458766 FKN458766:FKP458766 FUJ458766:FUL458766 GEF458766:GEH458766 GOB458766:GOD458766 GXX458766:GXZ458766 HHT458766:HHV458766 HRP458766:HRR458766 IBL458766:IBN458766 ILH458766:ILJ458766 IVD458766:IVF458766 JEZ458766:JFB458766 JOV458766:JOX458766 JYR458766:JYT458766 KIN458766:KIP458766 KSJ458766:KSL458766 LCF458766:LCH458766 LMB458766:LMD458766 LVX458766:LVZ458766 MFT458766:MFV458766 MPP458766:MPR458766 MZL458766:MZN458766 NJH458766:NJJ458766 NTD458766:NTF458766 OCZ458766:ODB458766 OMV458766:OMX458766 OWR458766:OWT458766 PGN458766:PGP458766 PQJ458766:PQL458766 QAF458766:QAH458766 QKB458766:QKD458766 QTX458766:QTZ458766 RDT458766:RDV458766 RNP458766:RNR458766 RXL458766:RXN458766 SHH458766:SHJ458766 SRD458766:SRF458766 TAZ458766:TBB458766 TKV458766:TKX458766 TUR458766:TUT458766 UEN458766:UEP458766 UOJ458766:UOL458766 UYF458766:UYH458766 VIB458766:VID458766 VRX458766:VRZ458766 WBT458766:WBV458766 WLP458766:WLR458766 WVL458766:WVN458766 D524302:F524302 IZ524302:JB524302 SV524302:SX524302 ACR524302:ACT524302 AMN524302:AMP524302 AWJ524302:AWL524302 BGF524302:BGH524302 BQB524302:BQD524302 BZX524302:BZZ524302 CJT524302:CJV524302 CTP524302:CTR524302 DDL524302:DDN524302 DNH524302:DNJ524302 DXD524302:DXF524302 EGZ524302:EHB524302 EQV524302:EQX524302 FAR524302:FAT524302 FKN524302:FKP524302 FUJ524302:FUL524302 GEF524302:GEH524302 GOB524302:GOD524302 GXX524302:GXZ524302 HHT524302:HHV524302 HRP524302:HRR524302 IBL524302:IBN524302 ILH524302:ILJ524302 IVD524302:IVF524302 JEZ524302:JFB524302 JOV524302:JOX524302 JYR524302:JYT524302 KIN524302:KIP524302 KSJ524302:KSL524302 LCF524302:LCH524302 LMB524302:LMD524302 LVX524302:LVZ524302 MFT524302:MFV524302 MPP524302:MPR524302 MZL524302:MZN524302 NJH524302:NJJ524302 NTD524302:NTF524302 OCZ524302:ODB524302 OMV524302:OMX524302 OWR524302:OWT524302 PGN524302:PGP524302 PQJ524302:PQL524302 QAF524302:QAH524302 QKB524302:QKD524302 QTX524302:QTZ524302 RDT524302:RDV524302 RNP524302:RNR524302 RXL524302:RXN524302 SHH524302:SHJ524302 SRD524302:SRF524302 TAZ524302:TBB524302 TKV524302:TKX524302 TUR524302:TUT524302 UEN524302:UEP524302 UOJ524302:UOL524302 UYF524302:UYH524302 VIB524302:VID524302 VRX524302:VRZ524302 WBT524302:WBV524302 WLP524302:WLR524302 WVL524302:WVN524302 D589838:F589838 IZ589838:JB589838 SV589838:SX589838 ACR589838:ACT589838 AMN589838:AMP589838 AWJ589838:AWL589838 BGF589838:BGH589838 BQB589838:BQD589838 BZX589838:BZZ589838 CJT589838:CJV589838 CTP589838:CTR589838 DDL589838:DDN589838 DNH589838:DNJ589838 DXD589838:DXF589838 EGZ589838:EHB589838 EQV589838:EQX589838 FAR589838:FAT589838 FKN589838:FKP589838 FUJ589838:FUL589838 GEF589838:GEH589838 GOB589838:GOD589838 GXX589838:GXZ589838 HHT589838:HHV589838 HRP589838:HRR589838 IBL589838:IBN589838 ILH589838:ILJ589838 IVD589838:IVF589838 JEZ589838:JFB589838 JOV589838:JOX589838 JYR589838:JYT589838 KIN589838:KIP589838 KSJ589838:KSL589838 LCF589838:LCH589838 LMB589838:LMD589838 LVX589838:LVZ589838 MFT589838:MFV589838 MPP589838:MPR589838 MZL589838:MZN589838 NJH589838:NJJ589838 NTD589838:NTF589838 OCZ589838:ODB589838 OMV589838:OMX589838 OWR589838:OWT589838 PGN589838:PGP589838 PQJ589838:PQL589838 QAF589838:QAH589838 QKB589838:QKD589838 QTX589838:QTZ589838 RDT589838:RDV589838 RNP589838:RNR589838 RXL589838:RXN589838 SHH589838:SHJ589838 SRD589838:SRF589838 TAZ589838:TBB589838 TKV589838:TKX589838 TUR589838:TUT589838 UEN589838:UEP589838 UOJ589838:UOL589838 UYF589838:UYH589838 VIB589838:VID589838 VRX589838:VRZ589838 WBT589838:WBV589838 WLP589838:WLR589838 WVL589838:WVN589838 D655374:F655374 IZ655374:JB655374 SV655374:SX655374 ACR655374:ACT655374 AMN655374:AMP655374 AWJ655374:AWL655374 BGF655374:BGH655374 BQB655374:BQD655374 BZX655374:BZZ655374 CJT655374:CJV655374 CTP655374:CTR655374 DDL655374:DDN655374 DNH655374:DNJ655374 DXD655374:DXF655374 EGZ655374:EHB655374 EQV655374:EQX655374 FAR655374:FAT655374 FKN655374:FKP655374 FUJ655374:FUL655374 GEF655374:GEH655374 GOB655374:GOD655374 GXX655374:GXZ655374 HHT655374:HHV655374 HRP655374:HRR655374 IBL655374:IBN655374 ILH655374:ILJ655374 IVD655374:IVF655374 JEZ655374:JFB655374 JOV655374:JOX655374 JYR655374:JYT655374 KIN655374:KIP655374 KSJ655374:KSL655374 LCF655374:LCH655374 LMB655374:LMD655374 LVX655374:LVZ655374 MFT655374:MFV655374 MPP655374:MPR655374 MZL655374:MZN655374 NJH655374:NJJ655374 NTD655374:NTF655374 OCZ655374:ODB655374 OMV655374:OMX655374 OWR655374:OWT655374 PGN655374:PGP655374 PQJ655374:PQL655374 QAF655374:QAH655374 QKB655374:QKD655374 QTX655374:QTZ655374 RDT655374:RDV655374 RNP655374:RNR655374 RXL655374:RXN655374 SHH655374:SHJ655374 SRD655374:SRF655374 TAZ655374:TBB655374 TKV655374:TKX655374 TUR655374:TUT655374 UEN655374:UEP655374 UOJ655374:UOL655374 UYF655374:UYH655374 VIB655374:VID655374 VRX655374:VRZ655374 WBT655374:WBV655374 WLP655374:WLR655374 WVL655374:WVN655374 D720910:F720910 IZ720910:JB720910 SV720910:SX720910 ACR720910:ACT720910 AMN720910:AMP720910 AWJ720910:AWL720910 BGF720910:BGH720910 BQB720910:BQD720910 BZX720910:BZZ720910 CJT720910:CJV720910 CTP720910:CTR720910 DDL720910:DDN720910 DNH720910:DNJ720910 DXD720910:DXF720910 EGZ720910:EHB720910 EQV720910:EQX720910 FAR720910:FAT720910 FKN720910:FKP720910 FUJ720910:FUL720910 GEF720910:GEH720910 GOB720910:GOD720910 GXX720910:GXZ720910 HHT720910:HHV720910 HRP720910:HRR720910 IBL720910:IBN720910 ILH720910:ILJ720910 IVD720910:IVF720910 JEZ720910:JFB720910 JOV720910:JOX720910 JYR720910:JYT720910 KIN720910:KIP720910 KSJ720910:KSL720910 LCF720910:LCH720910 LMB720910:LMD720910 LVX720910:LVZ720910 MFT720910:MFV720910 MPP720910:MPR720910 MZL720910:MZN720910 NJH720910:NJJ720910 NTD720910:NTF720910 OCZ720910:ODB720910 OMV720910:OMX720910 OWR720910:OWT720910 PGN720910:PGP720910 PQJ720910:PQL720910 QAF720910:QAH720910 QKB720910:QKD720910 QTX720910:QTZ720910 RDT720910:RDV720910 RNP720910:RNR720910 RXL720910:RXN720910 SHH720910:SHJ720910 SRD720910:SRF720910 TAZ720910:TBB720910 TKV720910:TKX720910 TUR720910:TUT720910 UEN720910:UEP720910 UOJ720910:UOL720910 UYF720910:UYH720910 VIB720910:VID720910 VRX720910:VRZ720910 WBT720910:WBV720910 WLP720910:WLR720910 WVL720910:WVN720910 D786446:F786446 IZ786446:JB786446 SV786446:SX786446 ACR786446:ACT786446 AMN786446:AMP786446 AWJ786446:AWL786446 BGF786446:BGH786446 BQB786446:BQD786446 BZX786446:BZZ786446 CJT786446:CJV786446 CTP786446:CTR786446 DDL786446:DDN786446 DNH786446:DNJ786446 DXD786446:DXF786446 EGZ786446:EHB786446 EQV786446:EQX786446 FAR786446:FAT786446 FKN786446:FKP786446 FUJ786446:FUL786446 GEF786446:GEH786446 GOB786446:GOD786446 GXX786446:GXZ786446 HHT786446:HHV786446 HRP786446:HRR786446 IBL786446:IBN786446 ILH786446:ILJ786446 IVD786446:IVF786446 JEZ786446:JFB786446 JOV786446:JOX786446 JYR786446:JYT786446 KIN786446:KIP786446 KSJ786446:KSL786446 LCF786446:LCH786446 LMB786446:LMD786446 LVX786446:LVZ786446 MFT786446:MFV786446 MPP786446:MPR786446 MZL786446:MZN786446 NJH786446:NJJ786446 NTD786446:NTF786446 OCZ786446:ODB786446 OMV786446:OMX786446 OWR786446:OWT786446 PGN786446:PGP786446 PQJ786446:PQL786446 QAF786446:QAH786446 QKB786446:QKD786446 QTX786446:QTZ786446 RDT786446:RDV786446 RNP786446:RNR786446 RXL786446:RXN786446 SHH786446:SHJ786446 SRD786446:SRF786446 TAZ786446:TBB786446 TKV786446:TKX786446 TUR786446:TUT786446 UEN786446:UEP786446 UOJ786446:UOL786446 UYF786446:UYH786446 VIB786446:VID786446 VRX786446:VRZ786446 WBT786446:WBV786446 WLP786446:WLR786446 WVL786446:WVN786446 D851982:F851982 IZ851982:JB851982 SV851982:SX851982 ACR851982:ACT851982 AMN851982:AMP851982 AWJ851982:AWL851982 BGF851982:BGH851982 BQB851982:BQD851982 BZX851982:BZZ851982 CJT851982:CJV851982 CTP851982:CTR851982 DDL851982:DDN851982 DNH851982:DNJ851982 DXD851982:DXF851982 EGZ851982:EHB851982 EQV851982:EQX851982 FAR851982:FAT851982 FKN851982:FKP851982 FUJ851982:FUL851982 GEF851982:GEH851982 GOB851982:GOD851982 GXX851982:GXZ851982 HHT851982:HHV851982 HRP851982:HRR851982 IBL851982:IBN851982 ILH851982:ILJ851982 IVD851982:IVF851982 JEZ851982:JFB851982 JOV851982:JOX851982 JYR851982:JYT851982 KIN851982:KIP851982 KSJ851982:KSL851982 LCF851982:LCH851982 LMB851982:LMD851982 LVX851982:LVZ851982 MFT851982:MFV851982 MPP851982:MPR851982 MZL851982:MZN851982 NJH851982:NJJ851982 NTD851982:NTF851982 OCZ851982:ODB851982 OMV851982:OMX851982 OWR851982:OWT851982 PGN851982:PGP851982 PQJ851982:PQL851982 QAF851982:QAH851982 QKB851982:QKD851982 QTX851982:QTZ851982 RDT851982:RDV851982 RNP851982:RNR851982 RXL851982:RXN851982 SHH851982:SHJ851982 SRD851982:SRF851982 TAZ851982:TBB851982 TKV851982:TKX851982 TUR851982:TUT851982 UEN851982:UEP851982 UOJ851982:UOL851982 UYF851982:UYH851982 VIB851982:VID851982 VRX851982:VRZ851982 WBT851982:WBV851982 WLP851982:WLR851982 WVL851982:WVN851982 D917518:F917518 IZ917518:JB917518 SV917518:SX917518 ACR917518:ACT917518 AMN917518:AMP917518 AWJ917518:AWL917518 BGF917518:BGH917518 BQB917518:BQD917518 BZX917518:BZZ917518 CJT917518:CJV917518 CTP917518:CTR917518 DDL917518:DDN917518 DNH917518:DNJ917518 DXD917518:DXF917518 EGZ917518:EHB917518 EQV917518:EQX917518 FAR917518:FAT917518 FKN917518:FKP917518 FUJ917518:FUL917518 GEF917518:GEH917518 GOB917518:GOD917518 GXX917518:GXZ917518 HHT917518:HHV917518 HRP917518:HRR917518 IBL917518:IBN917518 ILH917518:ILJ917518 IVD917518:IVF917518 JEZ917518:JFB917518 JOV917518:JOX917518 JYR917518:JYT917518 KIN917518:KIP917518 KSJ917518:KSL917518 LCF917518:LCH917518 LMB917518:LMD917518 LVX917518:LVZ917518 MFT917518:MFV917518 MPP917518:MPR917518 MZL917518:MZN917518 NJH917518:NJJ917518 NTD917518:NTF917518 OCZ917518:ODB917518 OMV917518:OMX917518 OWR917518:OWT917518 PGN917518:PGP917518 PQJ917518:PQL917518 QAF917518:QAH917518 QKB917518:QKD917518 QTX917518:QTZ917518 RDT917518:RDV917518 RNP917518:RNR917518 RXL917518:RXN917518 SHH917518:SHJ917518 SRD917518:SRF917518 TAZ917518:TBB917518 TKV917518:TKX917518 TUR917518:TUT917518 UEN917518:UEP917518 UOJ917518:UOL917518 UYF917518:UYH917518 VIB917518:VID917518 VRX917518:VRZ917518 WBT917518:WBV917518 WLP917518:WLR917518 WVL917518:WVN917518 D983054:F983054 IZ983054:JB983054 SV983054:SX983054 ACR983054:ACT983054 AMN983054:AMP983054 AWJ983054:AWL983054 BGF983054:BGH983054 BQB983054:BQD983054 BZX983054:BZZ983054 CJT983054:CJV983054 CTP983054:CTR983054 DDL983054:DDN983054 DNH983054:DNJ983054 DXD983054:DXF983054 EGZ983054:EHB983054 EQV983054:EQX983054 FAR983054:FAT983054 FKN983054:FKP983054 FUJ983054:FUL983054 GEF983054:GEH983054 GOB983054:GOD983054 GXX983054:GXZ983054 HHT983054:HHV983054 HRP983054:HRR983054 IBL983054:IBN983054 ILH983054:ILJ983054 IVD983054:IVF983054 JEZ983054:JFB983054 JOV983054:JOX983054 JYR983054:JYT983054 KIN983054:KIP983054 KSJ983054:KSL983054 LCF983054:LCH983054 LMB983054:LMD983054 LVX983054:LVZ983054 MFT983054:MFV983054 MPP983054:MPR983054 MZL983054:MZN983054 NJH983054:NJJ983054 NTD983054:NTF983054 OCZ983054:ODB983054 OMV983054:OMX983054 OWR983054:OWT983054 PGN983054:PGP983054 PQJ983054:PQL983054 QAF983054:QAH983054 QKB983054:QKD983054 QTX983054:QTZ983054 RDT983054:RDV983054 RNP983054:RNR983054 RXL983054:RXN983054 SHH983054:SHJ983054 SRD983054:SRF983054 TAZ983054:TBB983054 TKV983054:TKX983054 TUR983054:TUT983054 UEN983054:UEP983054 UOJ983054:UOL983054 UYF983054:UYH983054 VIB983054:VID983054 VRX983054:VRZ983054 WBT983054:WBV983054 WLP983054:WLR983054 WVL983054:WVN983054" xr:uid="{09339AE5-8580-4A41-96E6-6FD786A98926}"/>
    <dataValidation allowBlank="1" showInputMessage="1" showErrorMessage="1" promptTitle="Sindicato Profissional:" sqref="D15:F15 IZ15:JB15 SV15:SX15 ACR15:ACT15 AMN15:AMP15 AWJ15:AWL15 BGF15:BGH15 BQB15:BQD15 BZX15:BZZ15 CJT15:CJV15 CTP15:CTR15 DDL15:DDN15 DNH15:DNJ15 DXD15:DXF15 EGZ15:EHB15 EQV15:EQX15 FAR15:FAT15 FKN15:FKP15 FUJ15:FUL15 GEF15:GEH15 GOB15:GOD15 GXX15:GXZ15 HHT15:HHV15 HRP15:HRR15 IBL15:IBN15 ILH15:ILJ15 IVD15:IVF15 JEZ15:JFB15 JOV15:JOX15 JYR15:JYT15 KIN15:KIP15 KSJ15:KSL15 LCF15:LCH15 LMB15:LMD15 LVX15:LVZ15 MFT15:MFV15 MPP15:MPR15 MZL15:MZN15 NJH15:NJJ15 NTD15:NTF15 OCZ15:ODB15 OMV15:OMX15 OWR15:OWT15 PGN15:PGP15 PQJ15:PQL15 QAF15:QAH15 QKB15:QKD15 QTX15:QTZ15 RDT15:RDV15 RNP15:RNR15 RXL15:RXN15 SHH15:SHJ15 SRD15:SRF15 TAZ15:TBB15 TKV15:TKX15 TUR15:TUT15 UEN15:UEP15 UOJ15:UOL15 UYF15:UYH15 VIB15:VID15 VRX15:VRZ15 WBT15:WBV15 WLP15:WLR15 WVL15:WVN15 D65552:F65552 IZ65552:JB65552 SV65552:SX65552 ACR65552:ACT65552 AMN65552:AMP65552 AWJ65552:AWL65552 BGF65552:BGH65552 BQB65552:BQD65552 BZX65552:BZZ65552 CJT65552:CJV65552 CTP65552:CTR65552 DDL65552:DDN65552 DNH65552:DNJ65552 DXD65552:DXF65552 EGZ65552:EHB65552 EQV65552:EQX65552 FAR65552:FAT65552 FKN65552:FKP65552 FUJ65552:FUL65552 GEF65552:GEH65552 GOB65552:GOD65552 GXX65552:GXZ65552 HHT65552:HHV65552 HRP65552:HRR65552 IBL65552:IBN65552 ILH65552:ILJ65552 IVD65552:IVF65552 JEZ65552:JFB65552 JOV65552:JOX65552 JYR65552:JYT65552 KIN65552:KIP65552 KSJ65552:KSL65552 LCF65552:LCH65552 LMB65552:LMD65552 LVX65552:LVZ65552 MFT65552:MFV65552 MPP65552:MPR65552 MZL65552:MZN65552 NJH65552:NJJ65552 NTD65552:NTF65552 OCZ65552:ODB65552 OMV65552:OMX65552 OWR65552:OWT65552 PGN65552:PGP65552 PQJ65552:PQL65552 QAF65552:QAH65552 QKB65552:QKD65552 QTX65552:QTZ65552 RDT65552:RDV65552 RNP65552:RNR65552 RXL65552:RXN65552 SHH65552:SHJ65552 SRD65552:SRF65552 TAZ65552:TBB65552 TKV65552:TKX65552 TUR65552:TUT65552 UEN65552:UEP65552 UOJ65552:UOL65552 UYF65552:UYH65552 VIB65552:VID65552 VRX65552:VRZ65552 WBT65552:WBV65552 WLP65552:WLR65552 WVL65552:WVN65552 D131088:F131088 IZ131088:JB131088 SV131088:SX131088 ACR131088:ACT131088 AMN131088:AMP131088 AWJ131088:AWL131088 BGF131088:BGH131088 BQB131088:BQD131088 BZX131088:BZZ131088 CJT131088:CJV131088 CTP131088:CTR131088 DDL131088:DDN131088 DNH131088:DNJ131088 DXD131088:DXF131088 EGZ131088:EHB131088 EQV131088:EQX131088 FAR131088:FAT131088 FKN131088:FKP131088 FUJ131088:FUL131088 GEF131088:GEH131088 GOB131088:GOD131088 GXX131088:GXZ131088 HHT131088:HHV131088 HRP131088:HRR131088 IBL131088:IBN131088 ILH131088:ILJ131088 IVD131088:IVF131088 JEZ131088:JFB131088 JOV131088:JOX131088 JYR131088:JYT131088 KIN131088:KIP131088 KSJ131088:KSL131088 LCF131088:LCH131088 LMB131088:LMD131088 LVX131088:LVZ131088 MFT131088:MFV131088 MPP131088:MPR131088 MZL131088:MZN131088 NJH131088:NJJ131088 NTD131088:NTF131088 OCZ131088:ODB131088 OMV131088:OMX131088 OWR131088:OWT131088 PGN131088:PGP131088 PQJ131088:PQL131088 QAF131088:QAH131088 QKB131088:QKD131088 QTX131088:QTZ131088 RDT131088:RDV131088 RNP131088:RNR131088 RXL131088:RXN131088 SHH131088:SHJ131088 SRD131088:SRF131088 TAZ131088:TBB131088 TKV131088:TKX131088 TUR131088:TUT131088 UEN131088:UEP131088 UOJ131088:UOL131088 UYF131088:UYH131088 VIB131088:VID131088 VRX131088:VRZ131088 WBT131088:WBV131088 WLP131088:WLR131088 WVL131088:WVN131088 D196624:F196624 IZ196624:JB196624 SV196624:SX196624 ACR196624:ACT196624 AMN196624:AMP196624 AWJ196624:AWL196624 BGF196624:BGH196624 BQB196624:BQD196624 BZX196624:BZZ196624 CJT196624:CJV196624 CTP196624:CTR196624 DDL196624:DDN196624 DNH196624:DNJ196624 DXD196624:DXF196624 EGZ196624:EHB196624 EQV196624:EQX196624 FAR196624:FAT196624 FKN196624:FKP196624 FUJ196624:FUL196624 GEF196624:GEH196624 GOB196624:GOD196624 GXX196624:GXZ196624 HHT196624:HHV196624 HRP196624:HRR196624 IBL196624:IBN196624 ILH196624:ILJ196624 IVD196624:IVF196624 JEZ196624:JFB196624 JOV196624:JOX196624 JYR196624:JYT196624 KIN196624:KIP196624 KSJ196624:KSL196624 LCF196624:LCH196624 LMB196624:LMD196624 LVX196624:LVZ196624 MFT196624:MFV196624 MPP196624:MPR196624 MZL196624:MZN196624 NJH196624:NJJ196624 NTD196624:NTF196624 OCZ196624:ODB196624 OMV196624:OMX196624 OWR196624:OWT196624 PGN196624:PGP196624 PQJ196624:PQL196624 QAF196624:QAH196624 QKB196624:QKD196624 QTX196624:QTZ196624 RDT196624:RDV196624 RNP196624:RNR196624 RXL196624:RXN196624 SHH196624:SHJ196624 SRD196624:SRF196624 TAZ196624:TBB196624 TKV196624:TKX196624 TUR196624:TUT196624 UEN196624:UEP196624 UOJ196624:UOL196624 UYF196624:UYH196624 VIB196624:VID196624 VRX196624:VRZ196624 WBT196624:WBV196624 WLP196624:WLR196624 WVL196624:WVN196624 D262160:F262160 IZ262160:JB262160 SV262160:SX262160 ACR262160:ACT262160 AMN262160:AMP262160 AWJ262160:AWL262160 BGF262160:BGH262160 BQB262160:BQD262160 BZX262160:BZZ262160 CJT262160:CJV262160 CTP262160:CTR262160 DDL262160:DDN262160 DNH262160:DNJ262160 DXD262160:DXF262160 EGZ262160:EHB262160 EQV262160:EQX262160 FAR262160:FAT262160 FKN262160:FKP262160 FUJ262160:FUL262160 GEF262160:GEH262160 GOB262160:GOD262160 GXX262160:GXZ262160 HHT262160:HHV262160 HRP262160:HRR262160 IBL262160:IBN262160 ILH262160:ILJ262160 IVD262160:IVF262160 JEZ262160:JFB262160 JOV262160:JOX262160 JYR262160:JYT262160 KIN262160:KIP262160 KSJ262160:KSL262160 LCF262160:LCH262160 LMB262160:LMD262160 LVX262160:LVZ262160 MFT262160:MFV262160 MPP262160:MPR262160 MZL262160:MZN262160 NJH262160:NJJ262160 NTD262160:NTF262160 OCZ262160:ODB262160 OMV262160:OMX262160 OWR262160:OWT262160 PGN262160:PGP262160 PQJ262160:PQL262160 QAF262160:QAH262160 QKB262160:QKD262160 QTX262160:QTZ262160 RDT262160:RDV262160 RNP262160:RNR262160 RXL262160:RXN262160 SHH262160:SHJ262160 SRD262160:SRF262160 TAZ262160:TBB262160 TKV262160:TKX262160 TUR262160:TUT262160 UEN262160:UEP262160 UOJ262160:UOL262160 UYF262160:UYH262160 VIB262160:VID262160 VRX262160:VRZ262160 WBT262160:WBV262160 WLP262160:WLR262160 WVL262160:WVN262160 D327696:F327696 IZ327696:JB327696 SV327696:SX327696 ACR327696:ACT327696 AMN327696:AMP327696 AWJ327696:AWL327696 BGF327696:BGH327696 BQB327696:BQD327696 BZX327696:BZZ327696 CJT327696:CJV327696 CTP327696:CTR327696 DDL327696:DDN327696 DNH327696:DNJ327696 DXD327696:DXF327696 EGZ327696:EHB327696 EQV327696:EQX327696 FAR327696:FAT327696 FKN327696:FKP327696 FUJ327696:FUL327696 GEF327696:GEH327696 GOB327696:GOD327696 GXX327696:GXZ327696 HHT327696:HHV327696 HRP327696:HRR327696 IBL327696:IBN327696 ILH327696:ILJ327696 IVD327696:IVF327696 JEZ327696:JFB327696 JOV327696:JOX327696 JYR327696:JYT327696 KIN327696:KIP327696 KSJ327696:KSL327696 LCF327696:LCH327696 LMB327696:LMD327696 LVX327696:LVZ327696 MFT327696:MFV327696 MPP327696:MPR327696 MZL327696:MZN327696 NJH327696:NJJ327696 NTD327696:NTF327696 OCZ327696:ODB327696 OMV327696:OMX327696 OWR327696:OWT327696 PGN327696:PGP327696 PQJ327696:PQL327696 QAF327696:QAH327696 QKB327696:QKD327696 QTX327696:QTZ327696 RDT327696:RDV327696 RNP327696:RNR327696 RXL327696:RXN327696 SHH327696:SHJ327696 SRD327696:SRF327696 TAZ327696:TBB327696 TKV327696:TKX327696 TUR327696:TUT327696 UEN327696:UEP327696 UOJ327696:UOL327696 UYF327696:UYH327696 VIB327696:VID327696 VRX327696:VRZ327696 WBT327696:WBV327696 WLP327696:WLR327696 WVL327696:WVN327696 D393232:F393232 IZ393232:JB393232 SV393232:SX393232 ACR393232:ACT393232 AMN393232:AMP393232 AWJ393232:AWL393232 BGF393232:BGH393232 BQB393232:BQD393232 BZX393232:BZZ393232 CJT393232:CJV393232 CTP393232:CTR393232 DDL393232:DDN393232 DNH393232:DNJ393232 DXD393232:DXF393232 EGZ393232:EHB393232 EQV393232:EQX393232 FAR393232:FAT393232 FKN393232:FKP393232 FUJ393232:FUL393232 GEF393232:GEH393232 GOB393232:GOD393232 GXX393232:GXZ393232 HHT393232:HHV393232 HRP393232:HRR393232 IBL393232:IBN393232 ILH393232:ILJ393232 IVD393232:IVF393232 JEZ393232:JFB393232 JOV393232:JOX393232 JYR393232:JYT393232 KIN393232:KIP393232 KSJ393232:KSL393232 LCF393232:LCH393232 LMB393232:LMD393232 LVX393232:LVZ393232 MFT393232:MFV393232 MPP393232:MPR393232 MZL393232:MZN393232 NJH393232:NJJ393232 NTD393232:NTF393232 OCZ393232:ODB393232 OMV393232:OMX393232 OWR393232:OWT393232 PGN393232:PGP393232 PQJ393232:PQL393232 QAF393232:QAH393232 QKB393232:QKD393232 QTX393232:QTZ393232 RDT393232:RDV393232 RNP393232:RNR393232 RXL393232:RXN393232 SHH393232:SHJ393232 SRD393232:SRF393232 TAZ393232:TBB393232 TKV393232:TKX393232 TUR393232:TUT393232 UEN393232:UEP393232 UOJ393232:UOL393232 UYF393232:UYH393232 VIB393232:VID393232 VRX393232:VRZ393232 WBT393232:WBV393232 WLP393232:WLR393232 WVL393232:WVN393232 D458768:F458768 IZ458768:JB458768 SV458768:SX458768 ACR458768:ACT458768 AMN458768:AMP458768 AWJ458768:AWL458768 BGF458768:BGH458768 BQB458768:BQD458768 BZX458768:BZZ458768 CJT458768:CJV458768 CTP458768:CTR458768 DDL458768:DDN458768 DNH458768:DNJ458768 DXD458768:DXF458768 EGZ458768:EHB458768 EQV458768:EQX458768 FAR458768:FAT458768 FKN458768:FKP458768 FUJ458768:FUL458768 GEF458768:GEH458768 GOB458768:GOD458768 GXX458768:GXZ458768 HHT458768:HHV458768 HRP458768:HRR458768 IBL458768:IBN458768 ILH458768:ILJ458768 IVD458768:IVF458768 JEZ458768:JFB458768 JOV458768:JOX458768 JYR458768:JYT458768 KIN458768:KIP458768 KSJ458768:KSL458768 LCF458768:LCH458768 LMB458768:LMD458768 LVX458768:LVZ458768 MFT458768:MFV458768 MPP458768:MPR458768 MZL458768:MZN458768 NJH458768:NJJ458768 NTD458768:NTF458768 OCZ458768:ODB458768 OMV458768:OMX458768 OWR458768:OWT458768 PGN458768:PGP458768 PQJ458768:PQL458768 QAF458768:QAH458768 QKB458768:QKD458768 QTX458768:QTZ458768 RDT458768:RDV458768 RNP458768:RNR458768 RXL458768:RXN458768 SHH458768:SHJ458768 SRD458768:SRF458768 TAZ458768:TBB458768 TKV458768:TKX458768 TUR458768:TUT458768 UEN458768:UEP458768 UOJ458768:UOL458768 UYF458768:UYH458768 VIB458768:VID458768 VRX458768:VRZ458768 WBT458768:WBV458768 WLP458768:WLR458768 WVL458768:WVN458768 D524304:F524304 IZ524304:JB524304 SV524304:SX524304 ACR524304:ACT524304 AMN524304:AMP524304 AWJ524304:AWL524304 BGF524304:BGH524304 BQB524304:BQD524304 BZX524304:BZZ524304 CJT524304:CJV524304 CTP524304:CTR524304 DDL524304:DDN524304 DNH524304:DNJ524304 DXD524304:DXF524304 EGZ524304:EHB524304 EQV524304:EQX524304 FAR524304:FAT524304 FKN524304:FKP524304 FUJ524304:FUL524304 GEF524304:GEH524304 GOB524304:GOD524304 GXX524304:GXZ524304 HHT524304:HHV524304 HRP524304:HRR524304 IBL524304:IBN524304 ILH524304:ILJ524304 IVD524304:IVF524304 JEZ524304:JFB524304 JOV524304:JOX524304 JYR524304:JYT524304 KIN524304:KIP524304 KSJ524304:KSL524304 LCF524304:LCH524304 LMB524304:LMD524304 LVX524304:LVZ524304 MFT524304:MFV524304 MPP524304:MPR524304 MZL524304:MZN524304 NJH524304:NJJ524304 NTD524304:NTF524304 OCZ524304:ODB524304 OMV524304:OMX524304 OWR524304:OWT524304 PGN524304:PGP524304 PQJ524304:PQL524304 QAF524304:QAH524304 QKB524304:QKD524304 QTX524304:QTZ524304 RDT524304:RDV524304 RNP524304:RNR524304 RXL524304:RXN524304 SHH524304:SHJ524304 SRD524304:SRF524304 TAZ524304:TBB524304 TKV524304:TKX524304 TUR524304:TUT524304 UEN524304:UEP524304 UOJ524304:UOL524304 UYF524304:UYH524304 VIB524304:VID524304 VRX524304:VRZ524304 WBT524304:WBV524304 WLP524304:WLR524304 WVL524304:WVN524304 D589840:F589840 IZ589840:JB589840 SV589840:SX589840 ACR589840:ACT589840 AMN589840:AMP589840 AWJ589840:AWL589840 BGF589840:BGH589840 BQB589840:BQD589840 BZX589840:BZZ589840 CJT589840:CJV589840 CTP589840:CTR589840 DDL589840:DDN589840 DNH589840:DNJ589840 DXD589840:DXF589840 EGZ589840:EHB589840 EQV589840:EQX589840 FAR589840:FAT589840 FKN589840:FKP589840 FUJ589840:FUL589840 GEF589840:GEH589840 GOB589840:GOD589840 GXX589840:GXZ589840 HHT589840:HHV589840 HRP589840:HRR589840 IBL589840:IBN589840 ILH589840:ILJ589840 IVD589840:IVF589840 JEZ589840:JFB589840 JOV589840:JOX589840 JYR589840:JYT589840 KIN589840:KIP589840 KSJ589840:KSL589840 LCF589840:LCH589840 LMB589840:LMD589840 LVX589840:LVZ589840 MFT589840:MFV589840 MPP589840:MPR589840 MZL589840:MZN589840 NJH589840:NJJ589840 NTD589840:NTF589840 OCZ589840:ODB589840 OMV589840:OMX589840 OWR589840:OWT589840 PGN589840:PGP589840 PQJ589840:PQL589840 QAF589840:QAH589840 QKB589840:QKD589840 QTX589840:QTZ589840 RDT589840:RDV589840 RNP589840:RNR589840 RXL589840:RXN589840 SHH589840:SHJ589840 SRD589840:SRF589840 TAZ589840:TBB589840 TKV589840:TKX589840 TUR589840:TUT589840 UEN589840:UEP589840 UOJ589840:UOL589840 UYF589840:UYH589840 VIB589840:VID589840 VRX589840:VRZ589840 WBT589840:WBV589840 WLP589840:WLR589840 WVL589840:WVN589840 D655376:F655376 IZ655376:JB655376 SV655376:SX655376 ACR655376:ACT655376 AMN655376:AMP655376 AWJ655376:AWL655376 BGF655376:BGH655376 BQB655376:BQD655376 BZX655376:BZZ655376 CJT655376:CJV655376 CTP655376:CTR655376 DDL655376:DDN655376 DNH655376:DNJ655376 DXD655376:DXF655376 EGZ655376:EHB655376 EQV655376:EQX655376 FAR655376:FAT655376 FKN655376:FKP655376 FUJ655376:FUL655376 GEF655376:GEH655376 GOB655376:GOD655376 GXX655376:GXZ655376 HHT655376:HHV655376 HRP655376:HRR655376 IBL655376:IBN655376 ILH655376:ILJ655376 IVD655376:IVF655376 JEZ655376:JFB655376 JOV655376:JOX655376 JYR655376:JYT655376 KIN655376:KIP655376 KSJ655376:KSL655376 LCF655376:LCH655376 LMB655376:LMD655376 LVX655376:LVZ655376 MFT655376:MFV655376 MPP655376:MPR655376 MZL655376:MZN655376 NJH655376:NJJ655376 NTD655376:NTF655376 OCZ655376:ODB655376 OMV655376:OMX655376 OWR655376:OWT655376 PGN655376:PGP655376 PQJ655376:PQL655376 QAF655376:QAH655376 QKB655376:QKD655376 QTX655376:QTZ655376 RDT655376:RDV655376 RNP655376:RNR655376 RXL655376:RXN655376 SHH655376:SHJ655376 SRD655376:SRF655376 TAZ655376:TBB655376 TKV655376:TKX655376 TUR655376:TUT655376 UEN655376:UEP655376 UOJ655376:UOL655376 UYF655376:UYH655376 VIB655376:VID655376 VRX655376:VRZ655376 WBT655376:WBV655376 WLP655376:WLR655376 WVL655376:WVN655376 D720912:F720912 IZ720912:JB720912 SV720912:SX720912 ACR720912:ACT720912 AMN720912:AMP720912 AWJ720912:AWL720912 BGF720912:BGH720912 BQB720912:BQD720912 BZX720912:BZZ720912 CJT720912:CJV720912 CTP720912:CTR720912 DDL720912:DDN720912 DNH720912:DNJ720912 DXD720912:DXF720912 EGZ720912:EHB720912 EQV720912:EQX720912 FAR720912:FAT720912 FKN720912:FKP720912 FUJ720912:FUL720912 GEF720912:GEH720912 GOB720912:GOD720912 GXX720912:GXZ720912 HHT720912:HHV720912 HRP720912:HRR720912 IBL720912:IBN720912 ILH720912:ILJ720912 IVD720912:IVF720912 JEZ720912:JFB720912 JOV720912:JOX720912 JYR720912:JYT720912 KIN720912:KIP720912 KSJ720912:KSL720912 LCF720912:LCH720912 LMB720912:LMD720912 LVX720912:LVZ720912 MFT720912:MFV720912 MPP720912:MPR720912 MZL720912:MZN720912 NJH720912:NJJ720912 NTD720912:NTF720912 OCZ720912:ODB720912 OMV720912:OMX720912 OWR720912:OWT720912 PGN720912:PGP720912 PQJ720912:PQL720912 QAF720912:QAH720912 QKB720912:QKD720912 QTX720912:QTZ720912 RDT720912:RDV720912 RNP720912:RNR720912 RXL720912:RXN720912 SHH720912:SHJ720912 SRD720912:SRF720912 TAZ720912:TBB720912 TKV720912:TKX720912 TUR720912:TUT720912 UEN720912:UEP720912 UOJ720912:UOL720912 UYF720912:UYH720912 VIB720912:VID720912 VRX720912:VRZ720912 WBT720912:WBV720912 WLP720912:WLR720912 WVL720912:WVN720912 D786448:F786448 IZ786448:JB786448 SV786448:SX786448 ACR786448:ACT786448 AMN786448:AMP786448 AWJ786448:AWL786448 BGF786448:BGH786448 BQB786448:BQD786448 BZX786448:BZZ786448 CJT786448:CJV786448 CTP786448:CTR786448 DDL786448:DDN786448 DNH786448:DNJ786448 DXD786448:DXF786448 EGZ786448:EHB786448 EQV786448:EQX786448 FAR786448:FAT786448 FKN786448:FKP786448 FUJ786448:FUL786448 GEF786448:GEH786448 GOB786448:GOD786448 GXX786448:GXZ786448 HHT786448:HHV786448 HRP786448:HRR786448 IBL786448:IBN786448 ILH786448:ILJ786448 IVD786448:IVF786448 JEZ786448:JFB786448 JOV786448:JOX786448 JYR786448:JYT786448 KIN786448:KIP786448 KSJ786448:KSL786448 LCF786448:LCH786448 LMB786448:LMD786448 LVX786448:LVZ786448 MFT786448:MFV786448 MPP786448:MPR786448 MZL786448:MZN786448 NJH786448:NJJ786448 NTD786448:NTF786448 OCZ786448:ODB786448 OMV786448:OMX786448 OWR786448:OWT786448 PGN786448:PGP786448 PQJ786448:PQL786448 QAF786448:QAH786448 QKB786448:QKD786448 QTX786448:QTZ786448 RDT786448:RDV786448 RNP786448:RNR786448 RXL786448:RXN786448 SHH786448:SHJ786448 SRD786448:SRF786448 TAZ786448:TBB786448 TKV786448:TKX786448 TUR786448:TUT786448 UEN786448:UEP786448 UOJ786448:UOL786448 UYF786448:UYH786448 VIB786448:VID786448 VRX786448:VRZ786448 WBT786448:WBV786448 WLP786448:WLR786448 WVL786448:WVN786448 D851984:F851984 IZ851984:JB851984 SV851984:SX851984 ACR851984:ACT851984 AMN851984:AMP851984 AWJ851984:AWL851984 BGF851984:BGH851984 BQB851984:BQD851984 BZX851984:BZZ851984 CJT851984:CJV851984 CTP851984:CTR851984 DDL851984:DDN851984 DNH851984:DNJ851984 DXD851984:DXF851984 EGZ851984:EHB851984 EQV851984:EQX851984 FAR851984:FAT851984 FKN851984:FKP851984 FUJ851984:FUL851984 GEF851984:GEH851984 GOB851984:GOD851984 GXX851984:GXZ851984 HHT851984:HHV851984 HRP851984:HRR851984 IBL851984:IBN851984 ILH851984:ILJ851984 IVD851984:IVF851984 JEZ851984:JFB851984 JOV851984:JOX851984 JYR851984:JYT851984 KIN851984:KIP851984 KSJ851984:KSL851984 LCF851984:LCH851984 LMB851984:LMD851984 LVX851984:LVZ851984 MFT851984:MFV851984 MPP851984:MPR851984 MZL851984:MZN851984 NJH851984:NJJ851984 NTD851984:NTF851984 OCZ851984:ODB851984 OMV851984:OMX851984 OWR851984:OWT851984 PGN851984:PGP851984 PQJ851984:PQL851984 QAF851984:QAH851984 QKB851984:QKD851984 QTX851984:QTZ851984 RDT851984:RDV851984 RNP851984:RNR851984 RXL851984:RXN851984 SHH851984:SHJ851984 SRD851984:SRF851984 TAZ851984:TBB851984 TKV851984:TKX851984 TUR851984:TUT851984 UEN851984:UEP851984 UOJ851984:UOL851984 UYF851984:UYH851984 VIB851984:VID851984 VRX851984:VRZ851984 WBT851984:WBV851984 WLP851984:WLR851984 WVL851984:WVN851984 D917520:F917520 IZ917520:JB917520 SV917520:SX917520 ACR917520:ACT917520 AMN917520:AMP917520 AWJ917520:AWL917520 BGF917520:BGH917520 BQB917520:BQD917520 BZX917520:BZZ917520 CJT917520:CJV917520 CTP917520:CTR917520 DDL917520:DDN917520 DNH917520:DNJ917520 DXD917520:DXF917520 EGZ917520:EHB917520 EQV917520:EQX917520 FAR917520:FAT917520 FKN917520:FKP917520 FUJ917520:FUL917520 GEF917520:GEH917520 GOB917520:GOD917520 GXX917520:GXZ917520 HHT917520:HHV917520 HRP917520:HRR917520 IBL917520:IBN917520 ILH917520:ILJ917520 IVD917520:IVF917520 JEZ917520:JFB917520 JOV917520:JOX917520 JYR917520:JYT917520 KIN917520:KIP917520 KSJ917520:KSL917520 LCF917520:LCH917520 LMB917520:LMD917520 LVX917520:LVZ917520 MFT917520:MFV917520 MPP917520:MPR917520 MZL917520:MZN917520 NJH917520:NJJ917520 NTD917520:NTF917520 OCZ917520:ODB917520 OMV917520:OMX917520 OWR917520:OWT917520 PGN917520:PGP917520 PQJ917520:PQL917520 QAF917520:QAH917520 QKB917520:QKD917520 QTX917520:QTZ917520 RDT917520:RDV917520 RNP917520:RNR917520 RXL917520:RXN917520 SHH917520:SHJ917520 SRD917520:SRF917520 TAZ917520:TBB917520 TKV917520:TKX917520 TUR917520:TUT917520 UEN917520:UEP917520 UOJ917520:UOL917520 UYF917520:UYH917520 VIB917520:VID917520 VRX917520:VRZ917520 WBT917520:WBV917520 WLP917520:WLR917520 WVL917520:WVN917520 D983056:F983056 IZ983056:JB983056 SV983056:SX983056 ACR983056:ACT983056 AMN983056:AMP983056 AWJ983056:AWL983056 BGF983056:BGH983056 BQB983056:BQD983056 BZX983056:BZZ983056 CJT983056:CJV983056 CTP983056:CTR983056 DDL983056:DDN983056 DNH983056:DNJ983056 DXD983056:DXF983056 EGZ983056:EHB983056 EQV983056:EQX983056 FAR983056:FAT983056 FKN983056:FKP983056 FUJ983056:FUL983056 GEF983056:GEH983056 GOB983056:GOD983056 GXX983056:GXZ983056 HHT983056:HHV983056 HRP983056:HRR983056 IBL983056:IBN983056 ILH983056:ILJ983056 IVD983056:IVF983056 JEZ983056:JFB983056 JOV983056:JOX983056 JYR983056:JYT983056 KIN983056:KIP983056 KSJ983056:KSL983056 LCF983056:LCH983056 LMB983056:LMD983056 LVX983056:LVZ983056 MFT983056:MFV983056 MPP983056:MPR983056 MZL983056:MZN983056 NJH983056:NJJ983056 NTD983056:NTF983056 OCZ983056:ODB983056 OMV983056:OMX983056 OWR983056:OWT983056 PGN983056:PGP983056 PQJ983056:PQL983056 QAF983056:QAH983056 QKB983056:QKD983056 QTX983056:QTZ983056 RDT983056:RDV983056 RNP983056:RNR983056 RXL983056:RXN983056 SHH983056:SHJ983056 SRD983056:SRF983056 TAZ983056:TBB983056 TKV983056:TKX983056 TUR983056:TUT983056 UEN983056:UEP983056 UOJ983056:UOL983056 UYF983056:UYH983056 VIB983056:VID983056 VRX983056:VRZ983056 WBT983056:WBV983056 WLP983056:WLR983056 WVL983056:WVN983056" xr:uid="{D995A381-E3C6-439D-AA15-D0B65F2D8304}"/>
    <dataValidation type="date" operator="greaterThan" allowBlank="1" showInputMessage="1" showErrorMessage="1" errorTitle="Data Base:" error="Insira a data no formato &quot;dd/mm/aaaa&quot;._x000a_(Ex.: Para a data de 1º de janeiro de 2012, digite &quot;1/1/2012&quot;)" promptTitle="Data Base:" sqref="D17:F17 IZ17:JB17 SV17:SX17 ACR17:ACT17 AMN17:AMP17 AWJ17:AWL17 BGF17:BGH17 BQB17:BQD17 BZX17:BZZ17 CJT17:CJV17 CTP17:CTR17 DDL17:DDN17 DNH17:DNJ17 DXD17:DXF17 EGZ17:EHB17 EQV17:EQX17 FAR17:FAT17 FKN17:FKP17 FUJ17:FUL17 GEF17:GEH17 GOB17:GOD17 GXX17:GXZ17 HHT17:HHV17 HRP17:HRR17 IBL17:IBN17 ILH17:ILJ17 IVD17:IVF17 JEZ17:JFB17 JOV17:JOX17 JYR17:JYT17 KIN17:KIP17 KSJ17:KSL17 LCF17:LCH17 LMB17:LMD17 LVX17:LVZ17 MFT17:MFV17 MPP17:MPR17 MZL17:MZN17 NJH17:NJJ17 NTD17:NTF17 OCZ17:ODB17 OMV17:OMX17 OWR17:OWT17 PGN17:PGP17 PQJ17:PQL17 QAF17:QAH17 QKB17:QKD17 QTX17:QTZ17 RDT17:RDV17 RNP17:RNR17 RXL17:RXN17 SHH17:SHJ17 SRD17:SRF17 TAZ17:TBB17 TKV17:TKX17 TUR17:TUT17 UEN17:UEP17 UOJ17:UOL17 UYF17:UYH17 VIB17:VID17 VRX17:VRZ17 WBT17:WBV17 WLP17:WLR17 WVL17:WVN17 D65554:F65554 IZ65554:JB65554 SV65554:SX65554 ACR65554:ACT65554 AMN65554:AMP65554 AWJ65554:AWL65554 BGF65554:BGH65554 BQB65554:BQD65554 BZX65554:BZZ65554 CJT65554:CJV65554 CTP65554:CTR65554 DDL65554:DDN65554 DNH65554:DNJ65554 DXD65554:DXF65554 EGZ65554:EHB65554 EQV65554:EQX65554 FAR65554:FAT65554 FKN65554:FKP65554 FUJ65554:FUL65554 GEF65554:GEH65554 GOB65554:GOD65554 GXX65554:GXZ65554 HHT65554:HHV65554 HRP65554:HRR65554 IBL65554:IBN65554 ILH65554:ILJ65554 IVD65554:IVF65554 JEZ65554:JFB65554 JOV65554:JOX65554 JYR65554:JYT65554 KIN65554:KIP65554 KSJ65554:KSL65554 LCF65554:LCH65554 LMB65554:LMD65554 LVX65554:LVZ65554 MFT65554:MFV65554 MPP65554:MPR65554 MZL65554:MZN65554 NJH65554:NJJ65554 NTD65554:NTF65554 OCZ65554:ODB65554 OMV65554:OMX65554 OWR65554:OWT65554 PGN65554:PGP65554 PQJ65554:PQL65554 QAF65554:QAH65554 QKB65554:QKD65554 QTX65554:QTZ65554 RDT65554:RDV65554 RNP65554:RNR65554 RXL65554:RXN65554 SHH65554:SHJ65554 SRD65554:SRF65554 TAZ65554:TBB65554 TKV65554:TKX65554 TUR65554:TUT65554 UEN65554:UEP65554 UOJ65554:UOL65554 UYF65554:UYH65554 VIB65554:VID65554 VRX65554:VRZ65554 WBT65554:WBV65554 WLP65554:WLR65554 WVL65554:WVN65554 D131090:F131090 IZ131090:JB131090 SV131090:SX131090 ACR131090:ACT131090 AMN131090:AMP131090 AWJ131090:AWL131090 BGF131090:BGH131090 BQB131090:BQD131090 BZX131090:BZZ131090 CJT131090:CJV131090 CTP131090:CTR131090 DDL131090:DDN131090 DNH131090:DNJ131090 DXD131090:DXF131090 EGZ131090:EHB131090 EQV131090:EQX131090 FAR131090:FAT131090 FKN131090:FKP131090 FUJ131090:FUL131090 GEF131090:GEH131090 GOB131090:GOD131090 GXX131090:GXZ131090 HHT131090:HHV131090 HRP131090:HRR131090 IBL131090:IBN131090 ILH131090:ILJ131090 IVD131090:IVF131090 JEZ131090:JFB131090 JOV131090:JOX131090 JYR131090:JYT131090 KIN131090:KIP131090 KSJ131090:KSL131090 LCF131090:LCH131090 LMB131090:LMD131090 LVX131090:LVZ131090 MFT131090:MFV131090 MPP131090:MPR131090 MZL131090:MZN131090 NJH131090:NJJ131090 NTD131090:NTF131090 OCZ131090:ODB131090 OMV131090:OMX131090 OWR131090:OWT131090 PGN131090:PGP131090 PQJ131090:PQL131090 QAF131090:QAH131090 QKB131090:QKD131090 QTX131090:QTZ131090 RDT131090:RDV131090 RNP131090:RNR131090 RXL131090:RXN131090 SHH131090:SHJ131090 SRD131090:SRF131090 TAZ131090:TBB131090 TKV131090:TKX131090 TUR131090:TUT131090 UEN131090:UEP131090 UOJ131090:UOL131090 UYF131090:UYH131090 VIB131090:VID131090 VRX131090:VRZ131090 WBT131090:WBV131090 WLP131090:WLR131090 WVL131090:WVN131090 D196626:F196626 IZ196626:JB196626 SV196626:SX196626 ACR196626:ACT196626 AMN196626:AMP196626 AWJ196626:AWL196626 BGF196626:BGH196626 BQB196626:BQD196626 BZX196626:BZZ196626 CJT196626:CJV196626 CTP196626:CTR196626 DDL196626:DDN196626 DNH196626:DNJ196626 DXD196626:DXF196626 EGZ196626:EHB196626 EQV196626:EQX196626 FAR196626:FAT196626 FKN196626:FKP196626 FUJ196626:FUL196626 GEF196626:GEH196626 GOB196626:GOD196626 GXX196626:GXZ196626 HHT196626:HHV196626 HRP196626:HRR196626 IBL196626:IBN196626 ILH196626:ILJ196626 IVD196626:IVF196626 JEZ196626:JFB196626 JOV196626:JOX196626 JYR196626:JYT196626 KIN196626:KIP196626 KSJ196626:KSL196626 LCF196626:LCH196626 LMB196626:LMD196626 LVX196626:LVZ196626 MFT196626:MFV196626 MPP196626:MPR196626 MZL196626:MZN196626 NJH196626:NJJ196626 NTD196626:NTF196626 OCZ196626:ODB196626 OMV196626:OMX196626 OWR196626:OWT196626 PGN196626:PGP196626 PQJ196626:PQL196626 QAF196626:QAH196626 QKB196626:QKD196626 QTX196626:QTZ196626 RDT196626:RDV196626 RNP196626:RNR196626 RXL196626:RXN196626 SHH196626:SHJ196626 SRD196626:SRF196626 TAZ196626:TBB196626 TKV196626:TKX196626 TUR196626:TUT196626 UEN196626:UEP196626 UOJ196626:UOL196626 UYF196626:UYH196626 VIB196626:VID196626 VRX196626:VRZ196626 WBT196626:WBV196626 WLP196626:WLR196626 WVL196626:WVN196626 D262162:F262162 IZ262162:JB262162 SV262162:SX262162 ACR262162:ACT262162 AMN262162:AMP262162 AWJ262162:AWL262162 BGF262162:BGH262162 BQB262162:BQD262162 BZX262162:BZZ262162 CJT262162:CJV262162 CTP262162:CTR262162 DDL262162:DDN262162 DNH262162:DNJ262162 DXD262162:DXF262162 EGZ262162:EHB262162 EQV262162:EQX262162 FAR262162:FAT262162 FKN262162:FKP262162 FUJ262162:FUL262162 GEF262162:GEH262162 GOB262162:GOD262162 GXX262162:GXZ262162 HHT262162:HHV262162 HRP262162:HRR262162 IBL262162:IBN262162 ILH262162:ILJ262162 IVD262162:IVF262162 JEZ262162:JFB262162 JOV262162:JOX262162 JYR262162:JYT262162 KIN262162:KIP262162 KSJ262162:KSL262162 LCF262162:LCH262162 LMB262162:LMD262162 LVX262162:LVZ262162 MFT262162:MFV262162 MPP262162:MPR262162 MZL262162:MZN262162 NJH262162:NJJ262162 NTD262162:NTF262162 OCZ262162:ODB262162 OMV262162:OMX262162 OWR262162:OWT262162 PGN262162:PGP262162 PQJ262162:PQL262162 QAF262162:QAH262162 QKB262162:QKD262162 QTX262162:QTZ262162 RDT262162:RDV262162 RNP262162:RNR262162 RXL262162:RXN262162 SHH262162:SHJ262162 SRD262162:SRF262162 TAZ262162:TBB262162 TKV262162:TKX262162 TUR262162:TUT262162 UEN262162:UEP262162 UOJ262162:UOL262162 UYF262162:UYH262162 VIB262162:VID262162 VRX262162:VRZ262162 WBT262162:WBV262162 WLP262162:WLR262162 WVL262162:WVN262162 D327698:F327698 IZ327698:JB327698 SV327698:SX327698 ACR327698:ACT327698 AMN327698:AMP327698 AWJ327698:AWL327698 BGF327698:BGH327698 BQB327698:BQD327698 BZX327698:BZZ327698 CJT327698:CJV327698 CTP327698:CTR327698 DDL327698:DDN327698 DNH327698:DNJ327698 DXD327698:DXF327698 EGZ327698:EHB327698 EQV327698:EQX327698 FAR327698:FAT327698 FKN327698:FKP327698 FUJ327698:FUL327698 GEF327698:GEH327698 GOB327698:GOD327698 GXX327698:GXZ327698 HHT327698:HHV327698 HRP327698:HRR327698 IBL327698:IBN327698 ILH327698:ILJ327698 IVD327698:IVF327698 JEZ327698:JFB327698 JOV327698:JOX327698 JYR327698:JYT327698 KIN327698:KIP327698 KSJ327698:KSL327698 LCF327698:LCH327698 LMB327698:LMD327698 LVX327698:LVZ327698 MFT327698:MFV327698 MPP327698:MPR327698 MZL327698:MZN327698 NJH327698:NJJ327698 NTD327698:NTF327698 OCZ327698:ODB327698 OMV327698:OMX327698 OWR327698:OWT327698 PGN327698:PGP327698 PQJ327698:PQL327698 QAF327698:QAH327698 QKB327698:QKD327698 QTX327698:QTZ327698 RDT327698:RDV327698 RNP327698:RNR327698 RXL327698:RXN327698 SHH327698:SHJ327698 SRD327698:SRF327698 TAZ327698:TBB327698 TKV327698:TKX327698 TUR327698:TUT327698 UEN327698:UEP327698 UOJ327698:UOL327698 UYF327698:UYH327698 VIB327698:VID327698 VRX327698:VRZ327698 WBT327698:WBV327698 WLP327698:WLR327698 WVL327698:WVN327698 D393234:F393234 IZ393234:JB393234 SV393234:SX393234 ACR393234:ACT393234 AMN393234:AMP393234 AWJ393234:AWL393234 BGF393234:BGH393234 BQB393234:BQD393234 BZX393234:BZZ393234 CJT393234:CJV393234 CTP393234:CTR393234 DDL393234:DDN393234 DNH393234:DNJ393234 DXD393234:DXF393234 EGZ393234:EHB393234 EQV393234:EQX393234 FAR393234:FAT393234 FKN393234:FKP393234 FUJ393234:FUL393234 GEF393234:GEH393234 GOB393234:GOD393234 GXX393234:GXZ393234 HHT393234:HHV393234 HRP393234:HRR393234 IBL393234:IBN393234 ILH393234:ILJ393234 IVD393234:IVF393234 JEZ393234:JFB393234 JOV393234:JOX393234 JYR393234:JYT393234 KIN393234:KIP393234 KSJ393234:KSL393234 LCF393234:LCH393234 LMB393234:LMD393234 LVX393234:LVZ393234 MFT393234:MFV393234 MPP393234:MPR393234 MZL393234:MZN393234 NJH393234:NJJ393234 NTD393234:NTF393234 OCZ393234:ODB393234 OMV393234:OMX393234 OWR393234:OWT393234 PGN393234:PGP393234 PQJ393234:PQL393234 QAF393234:QAH393234 QKB393234:QKD393234 QTX393234:QTZ393234 RDT393234:RDV393234 RNP393234:RNR393234 RXL393234:RXN393234 SHH393234:SHJ393234 SRD393234:SRF393234 TAZ393234:TBB393234 TKV393234:TKX393234 TUR393234:TUT393234 UEN393234:UEP393234 UOJ393234:UOL393234 UYF393234:UYH393234 VIB393234:VID393234 VRX393234:VRZ393234 WBT393234:WBV393234 WLP393234:WLR393234 WVL393234:WVN393234 D458770:F458770 IZ458770:JB458770 SV458770:SX458770 ACR458770:ACT458770 AMN458770:AMP458770 AWJ458770:AWL458770 BGF458770:BGH458770 BQB458770:BQD458770 BZX458770:BZZ458770 CJT458770:CJV458770 CTP458770:CTR458770 DDL458770:DDN458770 DNH458770:DNJ458770 DXD458770:DXF458770 EGZ458770:EHB458770 EQV458770:EQX458770 FAR458770:FAT458770 FKN458770:FKP458770 FUJ458770:FUL458770 GEF458770:GEH458770 GOB458770:GOD458770 GXX458770:GXZ458770 HHT458770:HHV458770 HRP458770:HRR458770 IBL458770:IBN458770 ILH458770:ILJ458770 IVD458770:IVF458770 JEZ458770:JFB458770 JOV458770:JOX458770 JYR458770:JYT458770 KIN458770:KIP458770 KSJ458770:KSL458770 LCF458770:LCH458770 LMB458770:LMD458770 LVX458770:LVZ458770 MFT458770:MFV458770 MPP458770:MPR458770 MZL458770:MZN458770 NJH458770:NJJ458770 NTD458770:NTF458770 OCZ458770:ODB458770 OMV458770:OMX458770 OWR458770:OWT458770 PGN458770:PGP458770 PQJ458770:PQL458770 QAF458770:QAH458770 QKB458770:QKD458770 QTX458770:QTZ458770 RDT458770:RDV458770 RNP458770:RNR458770 RXL458770:RXN458770 SHH458770:SHJ458770 SRD458770:SRF458770 TAZ458770:TBB458770 TKV458770:TKX458770 TUR458770:TUT458770 UEN458770:UEP458770 UOJ458770:UOL458770 UYF458770:UYH458770 VIB458770:VID458770 VRX458770:VRZ458770 WBT458770:WBV458770 WLP458770:WLR458770 WVL458770:WVN458770 D524306:F524306 IZ524306:JB524306 SV524306:SX524306 ACR524306:ACT524306 AMN524306:AMP524306 AWJ524306:AWL524306 BGF524306:BGH524306 BQB524306:BQD524306 BZX524306:BZZ524306 CJT524306:CJV524306 CTP524306:CTR524306 DDL524306:DDN524306 DNH524306:DNJ524306 DXD524306:DXF524306 EGZ524306:EHB524306 EQV524306:EQX524306 FAR524306:FAT524306 FKN524306:FKP524306 FUJ524306:FUL524306 GEF524306:GEH524306 GOB524306:GOD524306 GXX524306:GXZ524306 HHT524306:HHV524306 HRP524306:HRR524306 IBL524306:IBN524306 ILH524306:ILJ524306 IVD524306:IVF524306 JEZ524306:JFB524306 JOV524306:JOX524306 JYR524306:JYT524306 KIN524306:KIP524306 KSJ524306:KSL524306 LCF524306:LCH524306 LMB524306:LMD524306 LVX524306:LVZ524306 MFT524306:MFV524306 MPP524306:MPR524306 MZL524306:MZN524306 NJH524306:NJJ524306 NTD524306:NTF524306 OCZ524306:ODB524306 OMV524306:OMX524306 OWR524306:OWT524306 PGN524306:PGP524306 PQJ524306:PQL524306 QAF524306:QAH524306 QKB524306:QKD524306 QTX524306:QTZ524306 RDT524306:RDV524306 RNP524306:RNR524306 RXL524306:RXN524306 SHH524306:SHJ524306 SRD524306:SRF524306 TAZ524306:TBB524306 TKV524306:TKX524306 TUR524306:TUT524306 UEN524306:UEP524306 UOJ524306:UOL524306 UYF524306:UYH524306 VIB524306:VID524306 VRX524306:VRZ524306 WBT524306:WBV524306 WLP524306:WLR524306 WVL524306:WVN524306 D589842:F589842 IZ589842:JB589842 SV589842:SX589842 ACR589842:ACT589842 AMN589842:AMP589842 AWJ589842:AWL589842 BGF589842:BGH589842 BQB589842:BQD589842 BZX589842:BZZ589842 CJT589842:CJV589842 CTP589842:CTR589842 DDL589842:DDN589842 DNH589842:DNJ589842 DXD589842:DXF589842 EGZ589842:EHB589842 EQV589842:EQX589842 FAR589842:FAT589842 FKN589842:FKP589842 FUJ589842:FUL589842 GEF589842:GEH589842 GOB589842:GOD589842 GXX589842:GXZ589842 HHT589842:HHV589842 HRP589842:HRR589842 IBL589842:IBN589842 ILH589842:ILJ589842 IVD589842:IVF589842 JEZ589842:JFB589842 JOV589842:JOX589842 JYR589842:JYT589842 KIN589842:KIP589842 KSJ589842:KSL589842 LCF589842:LCH589842 LMB589842:LMD589842 LVX589842:LVZ589842 MFT589842:MFV589842 MPP589842:MPR589842 MZL589842:MZN589842 NJH589842:NJJ589842 NTD589842:NTF589842 OCZ589842:ODB589842 OMV589842:OMX589842 OWR589842:OWT589842 PGN589842:PGP589842 PQJ589842:PQL589842 QAF589842:QAH589842 QKB589842:QKD589842 QTX589842:QTZ589842 RDT589842:RDV589842 RNP589842:RNR589842 RXL589842:RXN589842 SHH589842:SHJ589842 SRD589842:SRF589842 TAZ589842:TBB589842 TKV589842:TKX589842 TUR589842:TUT589842 UEN589842:UEP589842 UOJ589842:UOL589842 UYF589842:UYH589842 VIB589842:VID589842 VRX589842:VRZ589842 WBT589842:WBV589842 WLP589842:WLR589842 WVL589842:WVN589842 D655378:F655378 IZ655378:JB655378 SV655378:SX655378 ACR655378:ACT655378 AMN655378:AMP655378 AWJ655378:AWL655378 BGF655378:BGH655378 BQB655378:BQD655378 BZX655378:BZZ655378 CJT655378:CJV655378 CTP655378:CTR655378 DDL655378:DDN655378 DNH655378:DNJ655378 DXD655378:DXF655378 EGZ655378:EHB655378 EQV655378:EQX655378 FAR655378:FAT655378 FKN655378:FKP655378 FUJ655378:FUL655378 GEF655378:GEH655378 GOB655378:GOD655378 GXX655378:GXZ655378 HHT655378:HHV655378 HRP655378:HRR655378 IBL655378:IBN655378 ILH655378:ILJ655378 IVD655378:IVF655378 JEZ655378:JFB655378 JOV655378:JOX655378 JYR655378:JYT655378 KIN655378:KIP655378 KSJ655378:KSL655378 LCF655378:LCH655378 LMB655378:LMD655378 LVX655378:LVZ655378 MFT655378:MFV655378 MPP655378:MPR655378 MZL655378:MZN655378 NJH655378:NJJ655378 NTD655378:NTF655378 OCZ655378:ODB655378 OMV655378:OMX655378 OWR655378:OWT655378 PGN655378:PGP655378 PQJ655378:PQL655378 QAF655378:QAH655378 QKB655378:QKD655378 QTX655378:QTZ655378 RDT655378:RDV655378 RNP655378:RNR655378 RXL655378:RXN655378 SHH655378:SHJ655378 SRD655378:SRF655378 TAZ655378:TBB655378 TKV655378:TKX655378 TUR655378:TUT655378 UEN655378:UEP655378 UOJ655378:UOL655378 UYF655378:UYH655378 VIB655378:VID655378 VRX655378:VRZ655378 WBT655378:WBV655378 WLP655378:WLR655378 WVL655378:WVN655378 D720914:F720914 IZ720914:JB720914 SV720914:SX720914 ACR720914:ACT720914 AMN720914:AMP720914 AWJ720914:AWL720914 BGF720914:BGH720914 BQB720914:BQD720914 BZX720914:BZZ720914 CJT720914:CJV720914 CTP720914:CTR720914 DDL720914:DDN720914 DNH720914:DNJ720914 DXD720914:DXF720914 EGZ720914:EHB720914 EQV720914:EQX720914 FAR720914:FAT720914 FKN720914:FKP720914 FUJ720914:FUL720914 GEF720914:GEH720914 GOB720914:GOD720914 GXX720914:GXZ720914 HHT720914:HHV720914 HRP720914:HRR720914 IBL720914:IBN720914 ILH720914:ILJ720914 IVD720914:IVF720914 JEZ720914:JFB720914 JOV720914:JOX720914 JYR720914:JYT720914 KIN720914:KIP720914 KSJ720914:KSL720914 LCF720914:LCH720914 LMB720914:LMD720914 LVX720914:LVZ720914 MFT720914:MFV720914 MPP720914:MPR720914 MZL720914:MZN720914 NJH720914:NJJ720914 NTD720914:NTF720914 OCZ720914:ODB720914 OMV720914:OMX720914 OWR720914:OWT720914 PGN720914:PGP720914 PQJ720914:PQL720914 QAF720914:QAH720914 QKB720914:QKD720914 QTX720914:QTZ720914 RDT720914:RDV720914 RNP720914:RNR720914 RXL720914:RXN720914 SHH720914:SHJ720914 SRD720914:SRF720914 TAZ720914:TBB720914 TKV720914:TKX720914 TUR720914:TUT720914 UEN720914:UEP720914 UOJ720914:UOL720914 UYF720914:UYH720914 VIB720914:VID720914 VRX720914:VRZ720914 WBT720914:WBV720914 WLP720914:WLR720914 WVL720914:WVN720914 D786450:F786450 IZ786450:JB786450 SV786450:SX786450 ACR786450:ACT786450 AMN786450:AMP786450 AWJ786450:AWL786450 BGF786450:BGH786450 BQB786450:BQD786450 BZX786450:BZZ786450 CJT786450:CJV786450 CTP786450:CTR786450 DDL786450:DDN786450 DNH786450:DNJ786450 DXD786450:DXF786450 EGZ786450:EHB786450 EQV786450:EQX786450 FAR786450:FAT786450 FKN786450:FKP786450 FUJ786450:FUL786450 GEF786450:GEH786450 GOB786450:GOD786450 GXX786450:GXZ786450 HHT786450:HHV786450 HRP786450:HRR786450 IBL786450:IBN786450 ILH786450:ILJ786450 IVD786450:IVF786450 JEZ786450:JFB786450 JOV786450:JOX786450 JYR786450:JYT786450 KIN786450:KIP786450 KSJ786450:KSL786450 LCF786450:LCH786450 LMB786450:LMD786450 LVX786450:LVZ786450 MFT786450:MFV786450 MPP786450:MPR786450 MZL786450:MZN786450 NJH786450:NJJ786450 NTD786450:NTF786450 OCZ786450:ODB786450 OMV786450:OMX786450 OWR786450:OWT786450 PGN786450:PGP786450 PQJ786450:PQL786450 QAF786450:QAH786450 QKB786450:QKD786450 QTX786450:QTZ786450 RDT786450:RDV786450 RNP786450:RNR786450 RXL786450:RXN786450 SHH786450:SHJ786450 SRD786450:SRF786450 TAZ786450:TBB786450 TKV786450:TKX786450 TUR786450:TUT786450 UEN786450:UEP786450 UOJ786450:UOL786450 UYF786450:UYH786450 VIB786450:VID786450 VRX786450:VRZ786450 WBT786450:WBV786450 WLP786450:WLR786450 WVL786450:WVN786450 D851986:F851986 IZ851986:JB851986 SV851986:SX851986 ACR851986:ACT851986 AMN851986:AMP851986 AWJ851986:AWL851986 BGF851986:BGH851986 BQB851986:BQD851986 BZX851986:BZZ851986 CJT851986:CJV851986 CTP851986:CTR851986 DDL851986:DDN851986 DNH851986:DNJ851986 DXD851986:DXF851986 EGZ851986:EHB851986 EQV851986:EQX851986 FAR851986:FAT851986 FKN851986:FKP851986 FUJ851986:FUL851986 GEF851986:GEH851986 GOB851986:GOD851986 GXX851986:GXZ851986 HHT851986:HHV851986 HRP851986:HRR851986 IBL851986:IBN851986 ILH851986:ILJ851986 IVD851986:IVF851986 JEZ851986:JFB851986 JOV851986:JOX851986 JYR851986:JYT851986 KIN851986:KIP851986 KSJ851986:KSL851986 LCF851986:LCH851986 LMB851986:LMD851986 LVX851986:LVZ851986 MFT851986:MFV851986 MPP851986:MPR851986 MZL851986:MZN851986 NJH851986:NJJ851986 NTD851986:NTF851986 OCZ851986:ODB851986 OMV851986:OMX851986 OWR851986:OWT851986 PGN851986:PGP851986 PQJ851986:PQL851986 QAF851986:QAH851986 QKB851986:QKD851986 QTX851986:QTZ851986 RDT851986:RDV851986 RNP851986:RNR851986 RXL851986:RXN851986 SHH851986:SHJ851986 SRD851986:SRF851986 TAZ851986:TBB851986 TKV851986:TKX851986 TUR851986:TUT851986 UEN851986:UEP851986 UOJ851986:UOL851986 UYF851986:UYH851986 VIB851986:VID851986 VRX851986:VRZ851986 WBT851986:WBV851986 WLP851986:WLR851986 WVL851986:WVN851986 D917522:F917522 IZ917522:JB917522 SV917522:SX917522 ACR917522:ACT917522 AMN917522:AMP917522 AWJ917522:AWL917522 BGF917522:BGH917522 BQB917522:BQD917522 BZX917522:BZZ917522 CJT917522:CJV917522 CTP917522:CTR917522 DDL917522:DDN917522 DNH917522:DNJ917522 DXD917522:DXF917522 EGZ917522:EHB917522 EQV917522:EQX917522 FAR917522:FAT917522 FKN917522:FKP917522 FUJ917522:FUL917522 GEF917522:GEH917522 GOB917522:GOD917522 GXX917522:GXZ917522 HHT917522:HHV917522 HRP917522:HRR917522 IBL917522:IBN917522 ILH917522:ILJ917522 IVD917522:IVF917522 JEZ917522:JFB917522 JOV917522:JOX917522 JYR917522:JYT917522 KIN917522:KIP917522 KSJ917522:KSL917522 LCF917522:LCH917522 LMB917522:LMD917522 LVX917522:LVZ917522 MFT917522:MFV917522 MPP917522:MPR917522 MZL917522:MZN917522 NJH917522:NJJ917522 NTD917522:NTF917522 OCZ917522:ODB917522 OMV917522:OMX917522 OWR917522:OWT917522 PGN917522:PGP917522 PQJ917522:PQL917522 QAF917522:QAH917522 QKB917522:QKD917522 QTX917522:QTZ917522 RDT917522:RDV917522 RNP917522:RNR917522 RXL917522:RXN917522 SHH917522:SHJ917522 SRD917522:SRF917522 TAZ917522:TBB917522 TKV917522:TKX917522 TUR917522:TUT917522 UEN917522:UEP917522 UOJ917522:UOL917522 UYF917522:UYH917522 VIB917522:VID917522 VRX917522:VRZ917522 WBT917522:WBV917522 WLP917522:WLR917522 WVL917522:WVN917522 D983058:F983058 IZ983058:JB983058 SV983058:SX983058 ACR983058:ACT983058 AMN983058:AMP983058 AWJ983058:AWL983058 BGF983058:BGH983058 BQB983058:BQD983058 BZX983058:BZZ983058 CJT983058:CJV983058 CTP983058:CTR983058 DDL983058:DDN983058 DNH983058:DNJ983058 DXD983058:DXF983058 EGZ983058:EHB983058 EQV983058:EQX983058 FAR983058:FAT983058 FKN983058:FKP983058 FUJ983058:FUL983058 GEF983058:GEH983058 GOB983058:GOD983058 GXX983058:GXZ983058 HHT983058:HHV983058 HRP983058:HRR983058 IBL983058:IBN983058 ILH983058:ILJ983058 IVD983058:IVF983058 JEZ983058:JFB983058 JOV983058:JOX983058 JYR983058:JYT983058 KIN983058:KIP983058 KSJ983058:KSL983058 LCF983058:LCH983058 LMB983058:LMD983058 LVX983058:LVZ983058 MFT983058:MFV983058 MPP983058:MPR983058 MZL983058:MZN983058 NJH983058:NJJ983058 NTD983058:NTF983058 OCZ983058:ODB983058 OMV983058:OMX983058 OWR983058:OWT983058 PGN983058:PGP983058 PQJ983058:PQL983058 QAF983058:QAH983058 QKB983058:QKD983058 QTX983058:QTZ983058 RDT983058:RDV983058 RNP983058:RNR983058 RXL983058:RXN983058 SHH983058:SHJ983058 SRD983058:SRF983058 TAZ983058:TBB983058 TKV983058:TKX983058 TUR983058:TUT983058 UEN983058:UEP983058 UOJ983058:UOL983058 UYF983058:UYH983058 VIB983058:VID983058 VRX983058:VRZ983058 WBT983058:WBV983058 WLP983058:WLR983058 WVL983058:WVN983058" xr:uid="{67F04803-D7ED-46F6-92FF-171D26E155F0}">
      <formula1>40543</formula1>
    </dataValidation>
  </dataValidations>
  <pageMargins left="0.25" right="0.25" top="0.75" bottom="0.75" header="0.3" footer="0.3"/>
  <pageSetup paperSize="9" scale="79" fitToHeight="0" orientation="portrait" r:id="rId1"/>
  <rowBreaks count="1" manualBreakCount="1">
    <brk id="64" min="1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rgb="FFFF0000"/>
    <pageSetUpPr fitToPage="1"/>
  </sheetPr>
  <dimension ref="A1:V371"/>
  <sheetViews>
    <sheetView showGridLines="0" showRowColHeaders="0" topLeftCell="A43" workbookViewId="0">
      <selection activeCell="E12" sqref="E12"/>
    </sheetView>
  </sheetViews>
  <sheetFormatPr defaultColWidth="42" defaultRowHeight="11.25" x14ac:dyDescent="0.15"/>
  <cols>
    <col min="1" max="1" width="6.28515625" style="1" customWidth="1"/>
    <col min="2" max="2" width="50.85546875" style="1" customWidth="1"/>
    <col min="3" max="3" width="11.7109375" style="1" customWidth="1"/>
    <col min="4" max="4" width="12.7109375" style="1" customWidth="1"/>
    <col min="5" max="7" width="18.85546875" style="1" customWidth="1"/>
    <col min="8" max="8" width="16.42578125" style="1" customWidth="1"/>
    <col min="9" max="16384" width="42" style="1"/>
  </cols>
  <sheetData>
    <row r="1" spans="1:22" x14ac:dyDescent="0.1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x14ac:dyDescent="0.1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ht="24" customHeight="1" x14ac:dyDescent="0.15">
      <c r="A3" s="59"/>
      <c r="B3" s="59" t="s">
        <v>29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24" customHeight="1" thickBot="1" x14ac:dyDescent="0.2">
      <c r="A4" s="59"/>
      <c r="B4" s="59" t="s">
        <v>60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2" ht="18.75" customHeight="1" x14ac:dyDescent="0.25">
      <c r="A5" s="59"/>
      <c r="B5" s="193" t="s">
        <v>162</v>
      </c>
      <c r="C5" s="194"/>
      <c r="D5" s="194"/>
      <c r="E5" s="194"/>
      <c r="F5" s="194"/>
      <c r="G5" s="194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</row>
    <row r="6" spans="1:22" ht="21.75" customHeight="1" thickBot="1" x14ac:dyDescent="0.2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</row>
    <row r="7" spans="1:22" ht="18" x14ac:dyDescent="0.25">
      <c r="A7" s="59"/>
      <c r="B7" s="43" t="s">
        <v>161</v>
      </c>
      <c r="C7" s="44"/>
      <c r="D7" s="44"/>
      <c r="E7" s="44"/>
      <c r="F7" s="44"/>
      <c r="G7" s="44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2" x14ac:dyDescent="0.15">
      <c r="A8" s="59"/>
      <c r="B8" s="45"/>
      <c r="G8" s="46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</row>
    <row r="9" spans="1:22" x14ac:dyDescent="0.15">
      <c r="A9" s="59"/>
      <c r="B9" s="45"/>
      <c r="G9" s="46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</row>
    <row r="10" spans="1:22" x14ac:dyDescent="0.15">
      <c r="A10" s="59"/>
      <c r="B10" s="47" t="s">
        <v>61</v>
      </c>
      <c r="C10" s="48"/>
      <c r="D10" s="48"/>
      <c r="E10" s="48"/>
      <c r="F10" s="48"/>
      <c r="G10" s="4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</row>
    <row r="11" spans="1:22" ht="12" thickBot="1" x14ac:dyDescent="0.2">
      <c r="A11" s="59"/>
      <c r="B11" s="45"/>
      <c r="G11" s="46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</row>
    <row r="12" spans="1:22" ht="12.75" thickTop="1" thickBot="1" x14ac:dyDescent="0.2">
      <c r="A12" s="59"/>
      <c r="B12" s="50" t="s">
        <v>18</v>
      </c>
      <c r="C12" s="63">
        <f>SUM('Totalizador '!C12,'Totalizador '!C14,'Totalizador '!C16,'Totalizador '!C18)</f>
        <v>101</v>
      </c>
      <c r="E12" s="51"/>
      <c r="G12" s="46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</row>
    <row r="13" spans="1:22" ht="12" thickTop="1" x14ac:dyDescent="0.15">
      <c r="A13" s="59"/>
      <c r="B13" s="187" t="s">
        <v>19</v>
      </c>
      <c r="C13" s="189" t="s">
        <v>20</v>
      </c>
      <c r="D13" s="189" t="s">
        <v>21</v>
      </c>
      <c r="E13" s="189" t="s">
        <v>22</v>
      </c>
      <c r="F13" s="189" t="s">
        <v>23</v>
      </c>
      <c r="G13" s="191" t="s">
        <v>24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</row>
    <row r="14" spans="1:22" x14ac:dyDescent="0.15">
      <c r="A14" s="59"/>
      <c r="B14" s="188"/>
      <c r="C14" s="190"/>
      <c r="D14" s="190"/>
      <c r="E14" s="190"/>
      <c r="F14" s="190"/>
      <c r="G14" s="192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</row>
    <row r="15" spans="1:22" x14ac:dyDescent="0.15">
      <c r="A15" s="59"/>
      <c r="B15" s="52"/>
      <c r="C15" s="2"/>
      <c r="D15" s="3"/>
      <c r="E15" s="3">
        <f t="shared" ref="E15:E29" si="0">D15*C15</f>
        <v>0</v>
      </c>
      <c r="F15" s="3">
        <f>E15/12</f>
        <v>0</v>
      </c>
      <c r="G15" s="53">
        <f>IF($C$12=0,0,F15/$C$12)</f>
        <v>0</v>
      </c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</row>
    <row r="16" spans="1:22" x14ac:dyDescent="0.15">
      <c r="A16" s="59"/>
      <c r="B16" s="52"/>
      <c r="C16" s="2"/>
      <c r="D16" s="3"/>
      <c r="E16" s="3">
        <f t="shared" si="0"/>
        <v>0</v>
      </c>
      <c r="F16" s="3">
        <f t="shared" ref="F16:F29" si="1">E16/12</f>
        <v>0</v>
      </c>
      <c r="G16" s="53">
        <f t="shared" ref="G16:G29" si="2">IF($C$12=0,0,F16/$C$12)</f>
        <v>0</v>
      </c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</row>
    <row r="17" spans="1:22" x14ac:dyDescent="0.15">
      <c r="A17" s="59"/>
      <c r="B17" s="52"/>
      <c r="C17" s="2"/>
      <c r="D17" s="3"/>
      <c r="E17" s="3">
        <f t="shared" si="0"/>
        <v>0</v>
      </c>
      <c r="F17" s="3">
        <f t="shared" si="1"/>
        <v>0</v>
      </c>
      <c r="G17" s="53">
        <f t="shared" si="2"/>
        <v>0</v>
      </c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</row>
    <row r="18" spans="1:22" x14ac:dyDescent="0.15">
      <c r="A18" s="59"/>
      <c r="B18" s="52"/>
      <c r="C18" s="2"/>
      <c r="D18" s="3"/>
      <c r="E18" s="3">
        <f t="shared" si="0"/>
        <v>0</v>
      </c>
      <c r="F18" s="3">
        <f t="shared" si="1"/>
        <v>0</v>
      </c>
      <c r="G18" s="53">
        <f t="shared" si="2"/>
        <v>0</v>
      </c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</row>
    <row r="19" spans="1:22" x14ac:dyDescent="0.15">
      <c r="A19" s="59"/>
      <c r="B19" s="52"/>
      <c r="C19" s="2"/>
      <c r="D19" s="3"/>
      <c r="E19" s="3">
        <f t="shared" si="0"/>
        <v>0</v>
      </c>
      <c r="F19" s="3">
        <f t="shared" si="1"/>
        <v>0</v>
      </c>
      <c r="G19" s="53">
        <f t="shared" si="2"/>
        <v>0</v>
      </c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</row>
    <row r="20" spans="1:22" x14ac:dyDescent="0.15">
      <c r="A20" s="59"/>
      <c r="B20" s="52"/>
      <c r="C20" s="2"/>
      <c r="D20" s="3"/>
      <c r="E20" s="3">
        <f t="shared" si="0"/>
        <v>0</v>
      </c>
      <c r="F20" s="3">
        <f t="shared" si="1"/>
        <v>0</v>
      </c>
      <c r="G20" s="53">
        <f t="shared" si="2"/>
        <v>0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</row>
    <row r="21" spans="1:22" x14ac:dyDescent="0.15">
      <c r="A21" s="59"/>
      <c r="B21" s="52"/>
      <c r="C21" s="2"/>
      <c r="D21" s="3"/>
      <c r="E21" s="3">
        <f t="shared" si="0"/>
        <v>0</v>
      </c>
      <c r="F21" s="3">
        <f t="shared" si="1"/>
        <v>0</v>
      </c>
      <c r="G21" s="53">
        <f t="shared" si="2"/>
        <v>0</v>
      </c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</row>
    <row r="22" spans="1:22" x14ac:dyDescent="0.15">
      <c r="A22" s="59"/>
      <c r="B22" s="54"/>
      <c r="C22" s="4"/>
      <c r="D22" s="5"/>
      <c r="E22" s="3">
        <f t="shared" si="0"/>
        <v>0</v>
      </c>
      <c r="F22" s="3">
        <f t="shared" si="1"/>
        <v>0</v>
      </c>
      <c r="G22" s="53">
        <f t="shared" si="2"/>
        <v>0</v>
      </c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</row>
    <row r="23" spans="1:22" x14ac:dyDescent="0.15">
      <c r="A23" s="59"/>
      <c r="B23" s="54"/>
      <c r="C23" s="4"/>
      <c r="D23" s="5"/>
      <c r="E23" s="3">
        <f t="shared" si="0"/>
        <v>0</v>
      </c>
      <c r="F23" s="3">
        <f t="shared" si="1"/>
        <v>0</v>
      </c>
      <c r="G23" s="53">
        <f t="shared" si="2"/>
        <v>0</v>
      </c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</row>
    <row r="24" spans="1:22" x14ac:dyDescent="0.15">
      <c r="A24" s="59"/>
      <c r="B24" s="54"/>
      <c r="C24" s="4"/>
      <c r="D24" s="5"/>
      <c r="E24" s="3">
        <f t="shared" si="0"/>
        <v>0</v>
      </c>
      <c r="F24" s="3">
        <f t="shared" si="1"/>
        <v>0</v>
      </c>
      <c r="G24" s="53">
        <f t="shared" si="2"/>
        <v>0</v>
      </c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</row>
    <row r="25" spans="1:22" x14ac:dyDescent="0.15">
      <c r="A25" s="59"/>
      <c r="B25" s="54"/>
      <c r="C25" s="4"/>
      <c r="D25" s="5"/>
      <c r="E25" s="3">
        <f t="shared" si="0"/>
        <v>0</v>
      </c>
      <c r="F25" s="3">
        <f t="shared" si="1"/>
        <v>0</v>
      </c>
      <c r="G25" s="53">
        <f t="shared" si="2"/>
        <v>0</v>
      </c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</row>
    <row r="26" spans="1:22" x14ac:dyDescent="0.15">
      <c r="A26" s="59"/>
      <c r="B26" s="54"/>
      <c r="C26" s="4"/>
      <c r="D26" s="5"/>
      <c r="E26" s="3">
        <f t="shared" si="0"/>
        <v>0</v>
      </c>
      <c r="F26" s="3">
        <f t="shared" si="1"/>
        <v>0</v>
      </c>
      <c r="G26" s="53">
        <f t="shared" si="2"/>
        <v>0</v>
      </c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</row>
    <row r="27" spans="1:22" x14ac:dyDescent="0.15">
      <c r="A27" s="59"/>
      <c r="B27" s="54"/>
      <c r="C27" s="4"/>
      <c r="D27" s="5"/>
      <c r="E27" s="3">
        <f t="shared" si="0"/>
        <v>0</v>
      </c>
      <c r="F27" s="3">
        <f t="shared" si="1"/>
        <v>0</v>
      </c>
      <c r="G27" s="53">
        <f t="shared" si="2"/>
        <v>0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</row>
    <row r="28" spans="1:22" x14ac:dyDescent="0.15">
      <c r="A28" s="59"/>
      <c r="B28" s="54"/>
      <c r="C28" s="4"/>
      <c r="D28" s="5"/>
      <c r="E28" s="3">
        <f t="shared" si="0"/>
        <v>0</v>
      </c>
      <c r="F28" s="3">
        <f t="shared" si="1"/>
        <v>0</v>
      </c>
      <c r="G28" s="53">
        <f t="shared" si="2"/>
        <v>0</v>
      </c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</row>
    <row r="29" spans="1:22" ht="21.75" customHeight="1" thickBot="1" x14ac:dyDescent="0.2">
      <c r="A29" s="59"/>
      <c r="B29" s="55"/>
      <c r="C29" s="56"/>
      <c r="D29" s="57"/>
      <c r="E29" s="57">
        <f t="shared" si="0"/>
        <v>0</v>
      </c>
      <c r="F29" s="57">
        <f t="shared" si="1"/>
        <v>0</v>
      </c>
      <c r="G29" s="53">
        <f t="shared" si="2"/>
        <v>0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</row>
    <row r="30" spans="1:22" ht="15.75" customHeight="1" thickBot="1" x14ac:dyDescent="0.2">
      <c r="A30" s="59"/>
      <c r="B30" s="59"/>
      <c r="C30" s="184" t="s">
        <v>25</v>
      </c>
      <c r="D30" s="185"/>
      <c r="E30" s="185"/>
      <c r="F30" s="195"/>
      <c r="G30" s="58">
        <f>SUM(G15:G29)</f>
        <v>0</v>
      </c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x14ac:dyDescent="0.1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ht="21.75" customHeight="1" x14ac:dyDescent="0.1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x14ac:dyDescent="0.1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ht="12" thickBot="1" x14ac:dyDescent="0.2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ht="18" x14ac:dyDescent="0.25">
      <c r="A35" s="59"/>
      <c r="B35" s="43" t="s">
        <v>181</v>
      </c>
      <c r="C35" s="44"/>
      <c r="D35" s="44"/>
      <c r="E35" s="44"/>
      <c r="F35" s="44"/>
      <c r="G35" s="44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x14ac:dyDescent="0.15">
      <c r="A36" s="59"/>
      <c r="B36" s="45"/>
      <c r="G36" s="46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x14ac:dyDescent="0.15">
      <c r="A37" s="59"/>
      <c r="B37" s="45"/>
      <c r="G37" s="46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x14ac:dyDescent="0.15">
      <c r="A38" s="59"/>
      <c r="B38" s="47" t="s">
        <v>61</v>
      </c>
      <c r="C38" s="48"/>
      <c r="D38" s="48"/>
      <c r="E38" s="48"/>
      <c r="F38" s="48"/>
      <c r="G38" s="4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ht="12" thickBot="1" x14ac:dyDescent="0.2">
      <c r="A39" s="59"/>
      <c r="B39" s="45"/>
      <c r="G39" s="46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ht="12.75" thickTop="1" thickBot="1" x14ac:dyDescent="0.2">
      <c r="A40" s="59"/>
      <c r="B40" s="50" t="s">
        <v>18</v>
      </c>
      <c r="C40" s="63">
        <f>'Supervisão 44hs seg a sex'!F133</f>
        <v>2</v>
      </c>
      <c r="E40" s="51"/>
      <c r="G40" s="46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ht="12" thickTop="1" x14ac:dyDescent="0.15">
      <c r="A41" s="59"/>
      <c r="B41" s="187" t="s">
        <v>19</v>
      </c>
      <c r="C41" s="189" t="s">
        <v>20</v>
      </c>
      <c r="D41" s="189" t="s">
        <v>21</v>
      </c>
      <c r="E41" s="189" t="s">
        <v>22</v>
      </c>
      <c r="F41" s="189" t="s">
        <v>23</v>
      </c>
      <c r="G41" s="191" t="s">
        <v>24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ht="12" customHeight="1" x14ac:dyDescent="0.15">
      <c r="A42" s="59"/>
      <c r="B42" s="188"/>
      <c r="C42" s="190"/>
      <c r="D42" s="190"/>
      <c r="E42" s="190"/>
      <c r="F42" s="190"/>
      <c r="G42" s="192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x14ac:dyDescent="0.15">
      <c r="A43" s="59"/>
      <c r="B43" s="52"/>
      <c r="C43" s="2"/>
      <c r="D43" s="3"/>
      <c r="E43" s="3">
        <f t="shared" ref="E43:E57" si="3">D43*C43</f>
        <v>0</v>
      </c>
      <c r="F43" s="3">
        <f>E43/12</f>
        <v>0</v>
      </c>
      <c r="G43" s="53">
        <f>IF($C$40=0,0,F43/$C$40)</f>
        <v>0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x14ac:dyDescent="0.15">
      <c r="A44" s="59"/>
      <c r="B44" s="52"/>
      <c r="C44" s="2"/>
      <c r="D44" s="3"/>
      <c r="E44" s="3">
        <f t="shared" si="3"/>
        <v>0</v>
      </c>
      <c r="F44" s="3">
        <f t="shared" ref="F44:F57" si="4">E44/12</f>
        <v>0</v>
      </c>
      <c r="G44" s="53">
        <f t="shared" ref="G44:G57" si="5">IF($C$40=0,0,F44/$C$40)</f>
        <v>0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x14ac:dyDescent="0.15">
      <c r="A45" s="59"/>
      <c r="B45" s="52"/>
      <c r="C45" s="2"/>
      <c r="D45" s="3"/>
      <c r="E45" s="3">
        <f t="shared" si="3"/>
        <v>0</v>
      </c>
      <c r="F45" s="3">
        <f t="shared" si="4"/>
        <v>0</v>
      </c>
      <c r="G45" s="53">
        <f t="shared" si="5"/>
        <v>0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x14ac:dyDescent="0.15">
      <c r="A46" s="59"/>
      <c r="B46" s="52"/>
      <c r="C46" s="2"/>
      <c r="D46" s="3"/>
      <c r="E46" s="3">
        <f t="shared" si="3"/>
        <v>0</v>
      </c>
      <c r="F46" s="3">
        <f t="shared" si="4"/>
        <v>0</v>
      </c>
      <c r="G46" s="53">
        <f t="shared" si="5"/>
        <v>0</v>
      </c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x14ac:dyDescent="0.15">
      <c r="A47" s="59"/>
      <c r="B47" s="52"/>
      <c r="C47" s="2"/>
      <c r="D47" s="3"/>
      <c r="E47" s="3">
        <f t="shared" si="3"/>
        <v>0</v>
      </c>
      <c r="F47" s="3">
        <f t="shared" si="4"/>
        <v>0</v>
      </c>
      <c r="G47" s="53">
        <f t="shared" si="5"/>
        <v>0</v>
      </c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x14ac:dyDescent="0.15">
      <c r="A48" s="59"/>
      <c r="B48" s="52"/>
      <c r="C48" s="2"/>
      <c r="D48" s="3"/>
      <c r="E48" s="3">
        <f t="shared" si="3"/>
        <v>0</v>
      </c>
      <c r="F48" s="3">
        <f t="shared" si="4"/>
        <v>0</v>
      </c>
      <c r="G48" s="53">
        <f t="shared" si="5"/>
        <v>0</v>
      </c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x14ac:dyDescent="0.15">
      <c r="A49" s="59"/>
      <c r="B49" s="52"/>
      <c r="C49" s="2"/>
      <c r="D49" s="3"/>
      <c r="E49" s="3">
        <f t="shared" si="3"/>
        <v>0</v>
      </c>
      <c r="F49" s="3">
        <f t="shared" si="4"/>
        <v>0</v>
      </c>
      <c r="G49" s="53">
        <f t="shared" si="5"/>
        <v>0</v>
      </c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x14ac:dyDescent="0.15">
      <c r="A50" s="59"/>
      <c r="B50" s="54"/>
      <c r="C50" s="4"/>
      <c r="D50" s="5"/>
      <c r="E50" s="3">
        <f t="shared" si="3"/>
        <v>0</v>
      </c>
      <c r="F50" s="3">
        <f t="shared" si="4"/>
        <v>0</v>
      </c>
      <c r="G50" s="53">
        <f t="shared" si="5"/>
        <v>0</v>
      </c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x14ac:dyDescent="0.15">
      <c r="A51" s="59"/>
      <c r="B51" s="54"/>
      <c r="C51" s="4"/>
      <c r="D51" s="5"/>
      <c r="E51" s="3">
        <f t="shared" si="3"/>
        <v>0</v>
      </c>
      <c r="F51" s="3">
        <f t="shared" si="4"/>
        <v>0</v>
      </c>
      <c r="G51" s="53">
        <f t="shared" si="5"/>
        <v>0</v>
      </c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x14ac:dyDescent="0.15">
      <c r="A52" s="59"/>
      <c r="B52" s="54"/>
      <c r="C52" s="4"/>
      <c r="D52" s="5"/>
      <c r="E52" s="3">
        <f t="shared" si="3"/>
        <v>0</v>
      </c>
      <c r="F52" s="3">
        <f t="shared" si="4"/>
        <v>0</v>
      </c>
      <c r="G52" s="53">
        <f t="shared" si="5"/>
        <v>0</v>
      </c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x14ac:dyDescent="0.15">
      <c r="A53" s="59"/>
      <c r="B53" s="54"/>
      <c r="C53" s="4"/>
      <c r="D53" s="5"/>
      <c r="E53" s="3">
        <f t="shared" si="3"/>
        <v>0</v>
      </c>
      <c r="F53" s="3">
        <f t="shared" si="4"/>
        <v>0</v>
      </c>
      <c r="G53" s="53">
        <f t="shared" si="5"/>
        <v>0</v>
      </c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x14ac:dyDescent="0.15">
      <c r="A54" s="59"/>
      <c r="B54" s="54"/>
      <c r="C54" s="4"/>
      <c r="D54" s="5"/>
      <c r="E54" s="3">
        <f t="shared" si="3"/>
        <v>0</v>
      </c>
      <c r="F54" s="3">
        <f t="shared" si="4"/>
        <v>0</v>
      </c>
      <c r="G54" s="53">
        <f t="shared" si="5"/>
        <v>0</v>
      </c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ht="21.75" customHeight="1" x14ac:dyDescent="0.15">
      <c r="A55" s="59"/>
      <c r="B55" s="54"/>
      <c r="C55" s="4"/>
      <c r="D55" s="5"/>
      <c r="E55" s="3">
        <f t="shared" si="3"/>
        <v>0</v>
      </c>
      <c r="F55" s="3">
        <f t="shared" si="4"/>
        <v>0</v>
      </c>
      <c r="G55" s="53">
        <f t="shared" si="5"/>
        <v>0</v>
      </c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x14ac:dyDescent="0.15">
      <c r="A56" s="59"/>
      <c r="B56" s="54"/>
      <c r="C56" s="4"/>
      <c r="D56" s="5"/>
      <c r="E56" s="3">
        <f t="shared" si="3"/>
        <v>0</v>
      </c>
      <c r="F56" s="3">
        <f t="shared" si="4"/>
        <v>0</v>
      </c>
      <c r="G56" s="53">
        <f t="shared" si="5"/>
        <v>0</v>
      </c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ht="12" thickBot="1" x14ac:dyDescent="0.2">
      <c r="A57" s="59"/>
      <c r="B57" s="55"/>
      <c r="C57" s="56"/>
      <c r="D57" s="57"/>
      <c r="E57" s="57">
        <f t="shared" si="3"/>
        <v>0</v>
      </c>
      <c r="F57" s="57">
        <f t="shared" si="4"/>
        <v>0</v>
      </c>
      <c r="G57" s="53">
        <f t="shared" si="5"/>
        <v>0</v>
      </c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ht="21.75" customHeight="1" thickBot="1" x14ac:dyDescent="0.2">
      <c r="A58" s="59"/>
      <c r="B58" s="59"/>
      <c r="C58" s="184" t="s">
        <v>25</v>
      </c>
      <c r="D58" s="185"/>
      <c r="E58" s="185"/>
      <c r="F58" s="195"/>
      <c r="G58" s="58">
        <f>SUM(G43:G57)</f>
        <v>0</v>
      </c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x14ac:dyDescent="0.1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x14ac:dyDescent="0.1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x14ac:dyDescent="0.1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x14ac:dyDescent="0.15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ht="12" thickBot="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ht="18" x14ac:dyDescent="0.25">
      <c r="A64" s="59"/>
      <c r="B64" s="43" t="s">
        <v>179</v>
      </c>
      <c r="C64" s="44"/>
      <c r="D64" s="44"/>
      <c r="E64" s="44"/>
      <c r="F64" s="44"/>
      <c r="G64" s="138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x14ac:dyDescent="0.15">
      <c r="A65" s="59"/>
      <c r="B65" s="45"/>
      <c r="G65" s="46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x14ac:dyDescent="0.15">
      <c r="A66" s="59"/>
      <c r="B66" s="45"/>
      <c r="G66" s="46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x14ac:dyDescent="0.15">
      <c r="A67" s="59"/>
      <c r="B67" s="47" t="s">
        <v>61</v>
      </c>
      <c r="C67" s="48"/>
      <c r="D67" s="48"/>
      <c r="E67" s="48"/>
      <c r="F67" s="48"/>
      <c r="G67" s="4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ht="12" thickBot="1" x14ac:dyDescent="0.2">
      <c r="A68" s="59"/>
      <c r="B68" s="45"/>
      <c r="G68" s="4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ht="12.75" thickTop="1" thickBot="1" x14ac:dyDescent="0.2">
      <c r="A69" s="59"/>
      <c r="B69" s="50" t="s">
        <v>18</v>
      </c>
      <c r="C69" s="63">
        <f>SUM('Op.Elevador seg à sab 36 hrs'!F133)</f>
        <v>2</v>
      </c>
      <c r="E69" s="51"/>
      <c r="G69" s="46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ht="12" thickTop="1" x14ac:dyDescent="0.15">
      <c r="A70" s="59"/>
      <c r="B70" s="187" t="s">
        <v>19</v>
      </c>
      <c r="C70" s="189" t="s">
        <v>20</v>
      </c>
      <c r="D70" s="189" t="s">
        <v>21</v>
      </c>
      <c r="E70" s="189" t="s">
        <v>22</v>
      </c>
      <c r="F70" s="189" t="s">
        <v>23</v>
      </c>
      <c r="G70" s="191" t="s">
        <v>24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x14ac:dyDescent="0.15">
      <c r="A71" s="59"/>
      <c r="B71" s="188"/>
      <c r="C71" s="190"/>
      <c r="D71" s="190"/>
      <c r="E71" s="190"/>
      <c r="F71" s="190"/>
      <c r="G71" s="192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x14ac:dyDescent="0.15">
      <c r="A72" s="59"/>
      <c r="B72" s="52"/>
      <c r="C72" s="2"/>
      <c r="D72" s="3"/>
      <c r="E72" s="3">
        <f>D72*C72</f>
        <v>0</v>
      </c>
      <c r="F72" s="3">
        <f t="shared" ref="F72:F86" si="6">E72/12</f>
        <v>0</v>
      </c>
      <c r="G72" s="53">
        <f>IF($C$69=0,0,F72/$C$69)</f>
        <v>0</v>
      </c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x14ac:dyDescent="0.15">
      <c r="A73" s="59"/>
      <c r="B73" s="52"/>
      <c r="C73" s="2"/>
      <c r="D73" s="3"/>
      <c r="E73" s="3">
        <f t="shared" ref="E73:E86" si="7">D73*B73</f>
        <v>0</v>
      </c>
      <c r="F73" s="3">
        <f t="shared" si="6"/>
        <v>0</v>
      </c>
      <c r="G73" s="53">
        <f t="shared" ref="G73:G86" si="8">IF($C$11=0,0,F73/$C$11)</f>
        <v>0</v>
      </c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x14ac:dyDescent="0.15">
      <c r="A74" s="59"/>
      <c r="B74" s="52"/>
      <c r="C74" s="2"/>
      <c r="D74" s="3"/>
      <c r="E74" s="3">
        <f t="shared" si="7"/>
        <v>0</v>
      </c>
      <c r="F74" s="3">
        <f t="shared" si="6"/>
        <v>0</v>
      </c>
      <c r="G74" s="53">
        <f t="shared" si="8"/>
        <v>0</v>
      </c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x14ac:dyDescent="0.15">
      <c r="A75" s="59"/>
      <c r="B75" s="52"/>
      <c r="C75" s="2"/>
      <c r="D75" s="3"/>
      <c r="E75" s="3">
        <f t="shared" si="7"/>
        <v>0</v>
      </c>
      <c r="F75" s="3">
        <f t="shared" si="6"/>
        <v>0</v>
      </c>
      <c r="G75" s="53">
        <f t="shared" si="8"/>
        <v>0</v>
      </c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x14ac:dyDescent="0.15">
      <c r="A76" s="59"/>
      <c r="B76" s="52"/>
      <c r="C76" s="2"/>
      <c r="D76" s="3"/>
      <c r="E76" s="3">
        <f t="shared" si="7"/>
        <v>0</v>
      </c>
      <c r="F76" s="3">
        <f t="shared" si="6"/>
        <v>0</v>
      </c>
      <c r="G76" s="53">
        <f t="shared" si="8"/>
        <v>0</v>
      </c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x14ac:dyDescent="0.15">
      <c r="A77" s="59"/>
      <c r="B77" s="52"/>
      <c r="C77" s="2"/>
      <c r="D77" s="3"/>
      <c r="E77" s="3">
        <f t="shared" si="7"/>
        <v>0</v>
      </c>
      <c r="F77" s="3">
        <f t="shared" si="6"/>
        <v>0</v>
      </c>
      <c r="G77" s="53">
        <f t="shared" si="8"/>
        <v>0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x14ac:dyDescent="0.15">
      <c r="A78" s="59"/>
      <c r="B78" s="52"/>
      <c r="C78" s="2"/>
      <c r="D78" s="3"/>
      <c r="E78" s="3">
        <f t="shared" si="7"/>
        <v>0</v>
      </c>
      <c r="F78" s="3">
        <f t="shared" si="6"/>
        <v>0</v>
      </c>
      <c r="G78" s="53">
        <f t="shared" si="8"/>
        <v>0</v>
      </c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x14ac:dyDescent="0.15">
      <c r="A79" s="59"/>
      <c r="B79" s="54"/>
      <c r="C79" s="4"/>
      <c r="D79" s="5"/>
      <c r="E79" s="3">
        <f t="shared" si="7"/>
        <v>0</v>
      </c>
      <c r="F79" s="3">
        <f t="shared" si="6"/>
        <v>0</v>
      </c>
      <c r="G79" s="53">
        <f t="shared" si="8"/>
        <v>0</v>
      </c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x14ac:dyDescent="0.15">
      <c r="A80" s="59"/>
      <c r="B80" s="54"/>
      <c r="C80" s="4"/>
      <c r="D80" s="5"/>
      <c r="E80" s="3">
        <f t="shared" si="7"/>
        <v>0</v>
      </c>
      <c r="F80" s="3">
        <f t="shared" si="6"/>
        <v>0</v>
      </c>
      <c r="G80" s="53">
        <f t="shared" si="8"/>
        <v>0</v>
      </c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ht="21.75" customHeight="1" x14ac:dyDescent="0.15">
      <c r="A81" s="59"/>
      <c r="B81" s="54"/>
      <c r="C81" s="4"/>
      <c r="D81" s="5"/>
      <c r="E81" s="3">
        <f t="shared" si="7"/>
        <v>0</v>
      </c>
      <c r="F81" s="3">
        <f t="shared" si="6"/>
        <v>0</v>
      </c>
      <c r="G81" s="53">
        <f t="shared" si="8"/>
        <v>0</v>
      </c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x14ac:dyDescent="0.15">
      <c r="A82" s="59"/>
      <c r="B82" s="54"/>
      <c r="C82" s="4"/>
      <c r="D82" s="5"/>
      <c r="E82" s="3">
        <f t="shared" si="7"/>
        <v>0</v>
      </c>
      <c r="F82" s="3">
        <f t="shared" si="6"/>
        <v>0</v>
      </c>
      <c r="G82" s="53">
        <f t="shared" si="8"/>
        <v>0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x14ac:dyDescent="0.15">
      <c r="A83" s="59"/>
      <c r="B83" s="54"/>
      <c r="C83" s="4"/>
      <c r="D83" s="5"/>
      <c r="E83" s="3">
        <f t="shared" si="7"/>
        <v>0</v>
      </c>
      <c r="F83" s="3">
        <f t="shared" si="6"/>
        <v>0</v>
      </c>
      <c r="G83" s="53">
        <f t="shared" si="8"/>
        <v>0</v>
      </c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ht="21.75" customHeight="1" x14ac:dyDescent="0.15">
      <c r="A84" s="59"/>
      <c r="B84" s="54"/>
      <c r="C84" s="4"/>
      <c r="D84" s="5"/>
      <c r="E84" s="3">
        <f t="shared" si="7"/>
        <v>0</v>
      </c>
      <c r="F84" s="3">
        <f t="shared" si="6"/>
        <v>0</v>
      </c>
      <c r="G84" s="53">
        <f t="shared" si="8"/>
        <v>0</v>
      </c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x14ac:dyDescent="0.15">
      <c r="A85" s="59"/>
      <c r="B85" s="54"/>
      <c r="C85" s="4"/>
      <c r="D85" s="5"/>
      <c r="E85" s="3">
        <f t="shared" si="7"/>
        <v>0</v>
      </c>
      <c r="F85" s="3">
        <f t="shared" si="6"/>
        <v>0</v>
      </c>
      <c r="G85" s="53">
        <f t="shared" si="8"/>
        <v>0</v>
      </c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ht="12" thickBot="1" x14ac:dyDescent="0.2">
      <c r="A86" s="59"/>
      <c r="B86" s="55"/>
      <c r="C86" s="56"/>
      <c r="D86" s="57"/>
      <c r="E86" s="57">
        <f t="shared" si="7"/>
        <v>0</v>
      </c>
      <c r="F86" s="57">
        <f t="shared" si="6"/>
        <v>0</v>
      </c>
      <c r="G86" s="137">
        <f t="shared" si="8"/>
        <v>0</v>
      </c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ht="12" thickBot="1" x14ac:dyDescent="0.2">
      <c r="A87" s="59"/>
      <c r="B87" s="59"/>
      <c r="C87" s="184" t="s">
        <v>25</v>
      </c>
      <c r="D87" s="185"/>
      <c r="E87" s="185"/>
      <c r="F87" s="186"/>
      <c r="G87" s="58">
        <f>SUM(G72:G86)</f>
        <v>0</v>
      </c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x14ac:dyDescent="0.15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x14ac:dyDescent="0.15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x14ac:dyDescent="0.15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x14ac:dyDescent="0.15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x14ac:dyDescent="0.15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x14ac:dyDescent="0.15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x14ac:dyDescent="0.15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x14ac:dyDescent="0.15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x14ac:dyDescent="0.15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x14ac:dyDescent="0.15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x14ac:dyDescent="0.15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x14ac:dyDescent="0.15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x14ac:dyDescent="0.15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x14ac:dyDescent="0.15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x14ac:dyDescent="0.15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x14ac:dyDescent="0.15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x14ac:dyDescent="0.15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x14ac:dyDescent="0.15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x14ac:dyDescent="0.15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ht="21.75" customHeight="1" x14ac:dyDescent="0.15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x14ac:dyDescent="0.1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x14ac:dyDescent="0.15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ht="21.75" customHeight="1" x14ac:dyDescent="0.15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x14ac:dyDescent="0.15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x14ac:dyDescent="0.15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x14ac:dyDescent="0.15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x14ac:dyDescent="0.15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x14ac:dyDescent="0.15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x14ac:dyDescent="0.15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x14ac:dyDescent="0.15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x14ac:dyDescent="0.15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x14ac:dyDescent="0.15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x14ac:dyDescent="0.15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x14ac:dyDescent="0.15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x14ac:dyDescent="0.1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x14ac:dyDescent="0.15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x14ac:dyDescent="0.15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x14ac:dyDescent="0.15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x14ac:dyDescent="0.15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x14ac:dyDescent="0.15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x14ac:dyDescent="0.15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x14ac:dyDescent="0.15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x14ac:dyDescent="0.15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x14ac:dyDescent="0.15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x14ac:dyDescent="0.15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ht="21.75" customHeight="1" x14ac:dyDescent="0.15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x14ac:dyDescent="0.15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x14ac:dyDescent="0.15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ht="21.75" customHeight="1" x14ac:dyDescent="0.15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x14ac:dyDescent="0.15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x14ac:dyDescent="0.15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x14ac:dyDescent="0.15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x14ac:dyDescent="0.15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x14ac:dyDescent="0.15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x14ac:dyDescent="0.15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x14ac:dyDescent="0.15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x14ac:dyDescent="0.15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x14ac:dyDescent="0.15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x14ac:dyDescent="0.15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x14ac:dyDescent="0.15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x14ac:dyDescent="0.15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x14ac:dyDescent="0.15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  <row r="150" spans="1:22" x14ac:dyDescent="0.15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</row>
    <row r="151" spans="1:22" x14ac:dyDescent="0.15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</row>
    <row r="152" spans="1:22" x14ac:dyDescent="0.15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</row>
    <row r="153" spans="1:22" x14ac:dyDescent="0.15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</row>
    <row r="154" spans="1:22" x14ac:dyDescent="0.15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</row>
    <row r="155" spans="1:22" x14ac:dyDescent="0.15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</row>
    <row r="156" spans="1:22" x14ac:dyDescent="0.15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</row>
    <row r="157" spans="1:22" x14ac:dyDescent="0.15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</row>
    <row r="158" spans="1:22" x14ac:dyDescent="0.15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</row>
    <row r="159" spans="1:22" ht="21.75" customHeight="1" x14ac:dyDescent="0.15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</row>
    <row r="160" spans="1:22" x14ac:dyDescent="0.15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</row>
    <row r="161" spans="1:22" x14ac:dyDescent="0.15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</row>
    <row r="162" spans="1:22" ht="21.75" customHeight="1" x14ac:dyDescent="0.15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</row>
    <row r="163" spans="1:22" x14ac:dyDescent="0.1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</row>
    <row r="164" spans="1:22" x14ac:dyDescent="0.1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</row>
    <row r="165" spans="1:22" x14ac:dyDescent="0.1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</row>
    <row r="166" spans="1:22" x14ac:dyDescent="0.15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</row>
    <row r="167" spans="1:22" x14ac:dyDescent="0.15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</row>
    <row r="168" spans="1:22" x14ac:dyDescent="0.15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</row>
    <row r="169" spans="1:22" x14ac:dyDescent="0.15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</row>
    <row r="170" spans="1:22" x14ac:dyDescent="0.15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</row>
    <row r="171" spans="1:22" x14ac:dyDescent="0.15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</row>
    <row r="172" spans="1:22" x14ac:dyDescent="0.15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</row>
    <row r="173" spans="1:22" x14ac:dyDescent="0.15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</row>
    <row r="174" spans="1:22" x14ac:dyDescent="0.15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</row>
    <row r="175" spans="1:22" x14ac:dyDescent="0.15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</row>
    <row r="176" spans="1:22" x14ac:dyDescent="0.15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</row>
    <row r="177" spans="1:22" x14ac:dyDescent="0.15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</row>
    <row r="178" spans="1:22" x14ac:dyDescent="0.15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</row>
    <row r="179" spans="1:22" x14ac:dyDescent="0.15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</row>
    <row r="180" spans="1:22" x14ac:dyDescent="0.15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</row>
    <row r="181" spans="1:22" x14ac:dyDescent="0.15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</row>
    <row r="182" spans="1:22" x14ac:dyDescent="0.15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</row>
    <row r="183" spans="1:22" x14ac:dyDescent="0.15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</row>
    <row r="184" spans="1:22" x14ac:dyDescent="0.15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</row>
    <row r="185" spans="1:22" ht="21.75" customHeight="1" x14ac:dyDescent="0.15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</row>
    <row r="186" spans="1:22" x14ac:dyDescent="0.15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</row>
    <row r="187" spans="1:22" x14ac:dyDescent="0.15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</row>
    <row r="188" spans="1:22" x14ac:dyDescent="0.15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</row>
    <row r="189" spans="1:22" x14ac:dyDescent="0.15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</row>
    <row r="190" spans="1:22" x14ac:dyDescent="0.15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</row>
    <row r="191" spans="1:22" x14ac:dyDescent="0.15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</row>
    <row r="192" spans="1:22" x14ac:dyDescent="0.15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</row>
    <row r="193" spans="1:22" x14ac:dyDescent="0.15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</row>
    <row r="194" spans="1:22" x14ac:dyDescent="0.15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</row>
    <row r="195" spans="1:22" x14ac:dyDescent="0.15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</row>
    <row r="196" spans="1:22" x14ac:dyDescent="0.15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</row>
    <row r="197" spans="1:22" x14ac:dyDescent="0.15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</row>
    <row r="198" spans="1:22" x14ac:dyDescent="0.15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</row>
    <row r="199" spans="1:22" x14ac:dyDescent="0.15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</row>
    <row r="200" spans="1:22" x14ac:dyDescent="0.15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</row>
    <row r="201" spans="1:22" x14ac:dyDescent="0.15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</row>
    <row r="202" spans="1:22" x14ac:dyDescent="0.15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</row>
    <row r="203" spans="1:22" x14ac:dyDescent="0.15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</row>
    <row r="204" spans="1:22" x14ac:dyDescent="0.15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</row>
    <row r="205" spans="1:22" x14ac:dyDescent="0.15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</row>
    <row r="206" spans="1:22" x14ac:dyDescent="0.15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</row>
    <row r="207" spans="1:22" x14ac:dyDescent="0.15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</row>
    <row r="208" spans="1:22" x14ac:dyDescent="0.15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</row>
    <row r="209" spans="1:22" x14ac:dyDescent="0.15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</row>
    <row r="210" spans="1:22" x14ac:dyDescent="0.15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</row>
    <row r="211" spans="1:22" x14ac:dyDescent="0.15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</row>
    <row r="212" spans="1:22" x14ac:dyDescent="0.15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</row>
    <row r="213" spans="1:22" x14ac:dyDescent="0.15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</row>
    <row r="214" spans="1:22" x14ac:dyDescent="0.15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</row>
    <row r="215" spans="1:22" x14ac:dyDescent="0.15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</row>
    <row r="216" spans="1:22" x14ac:dyDescent="0.15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</row>
    <row r="217" spans="1:22" x14ac:dyDescent="0.15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</row>
    <row r="218" spans="1:22" x14ac:dyDescent="0.15"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</row>
    <row r="219" spans="1:22" x14ac:dyDescent="0.15"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</row>
    <row r="220" spans="1:22" x14ac:dyDescent="0.15"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</row>
    <row r="221" spans="1:22" x14ac:dyDescent="0.15"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</row>
    <row r="222" spans="1:22" x14ac:dyDescent="0.15"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</row>
    <row r="223" spans="1:22" x14ac:dyDescent="0.15"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</row>
    <row r="224" spans="1:22" x14ac:dyDescent="0.15"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</row>
    <row r="225" spans="9:22" x14ac:dyDescent="0.15"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</row>
    <row r="226" spans="9:22" x14ac:dyDescent="0.15"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</row>
    <row r="227" spans="9:22" x14ac:dyDescent="0.15"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</row>
    <row r="228" spans="9:22" x14ac:dyDescent="0.15"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</row>
    <row r="229" spans="9:22" x14ac:dyDescent="0.15"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</row>
    <row r="230" spans="9:22" x14ac:dyDescent="0.15"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</row>
    <row r="231" spans="9:22" x14ac:dyDescent="0.15"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</row>
    <row r="232" spans="9:22" x14ac:dyDescent="0.15"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</row>
    <row r="233" spans="9:22" x14ac:dyDescent="0.15"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</row>
    <row r="234" spans="9:22" x14ac:dyDescent="0.15"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</row>
    <row r="235" spans="9:22" x14ac:dyDescent="0.15"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</row>
    <row r="236" spans="9:22" x14ac:dyDescent="0.15"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</row>
    <row r="237" spans="9:22" x14ac:dyDescent="0.15"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</row>
    <row r="238" spans="9:22" x14ac:dyDescent="0.15"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</row>
    <row r="239" spans="9:22" x14ac:dyDescent="0.15"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</row>
    <row r="240" spans="9:22" x14ac:dyDescent="0.15"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</row>
    <row r="241" spans="9:22" x14ac:dyDescent="0.15"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</row>
    <row r="242" spans="9:22" x14ac:dyDescent="0.15"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</row>
    <row r="243" spans="9:22" x14ac:dyDescent="0.15"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</row>
    <row r="244" spans="9:22" x14ac:dyDescent="0.15"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</row>
    <row r="245" spans="9:22" x14ac:dyDescent="0.15"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</row>
    <row r="246" spans="9:22" x14ac:dyDescent="0.15"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</row>
    <row r="247" spans="9:22" x14ac:dyDescent="0.15"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</row>
    <row r="248" spans="9:22" x14ac:dyDescent="0.15"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</row>
    <row r="249" spans="9:22" x14ac:dyDescent="0.15"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</row>
    <row r="250" spans="9:22" x14ac:dyDescent="0.15"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</row>
    <row r="251" spans="9:22" x14ac:dyDescent="0.15"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</row>
    <row r="252" spans="9:22" x14ac:dyDescent="0.15"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</row>
    <row r="253" spans="9:22" x14ac:dyDescent="0.15"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</row>
    <row r="254" spans="9:22" x14ac:dyDescent="0.15"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</row>
    <row r="255" spans="9:22" x14ac:dyDescent="0.15"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</row>
    <row r="256" spans="9:22" x14ac:dyDescent="0.15"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</row>
    <row r="257" spans="9:22" x14ac:dyDescent="0.15"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</row>
    <row r="258" spans="9:22" x14ac:dyDescent="0.15"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</row>
    <row r="259" spans="9:22" x14ac:dyDescent="0.15"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</row>
    <row r="260" spans="9:22" x14ac:dyDescent="0.15"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</row>
    <row r="261" spans="9:22" x14ac:dyDescent="0.15"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</row>
    <row r="262" spans="9:22" x14ac:dyDescent="0.15"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</row>
    <row r="263" spans="9:22" x14ac:dyDescent="0.15"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</row>
    <row r="264" spans="9:22" x14ac:dyDescent="0.15"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</row>
    <row r="265" spans="9:22" x14ac:dyDescent="0.15"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</row>
    <row r="266" spans="9:22" x14ac:dyDescent="0.15"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</row>
    <row r="267" spans="9:22" x14ac:dyDescent="0.15"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</row>
    <row r="268" spans="9:22" x14ac:dyDescent="0.15"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</row>
    <row r="269" spans="9:22" x14ac:dyDescent="0.15"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</row>
    <row r="270" spans="9:22" x14ac:dyDescent="0.15"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</row>
    <row r="271" spans="9:22" x14ac:dyDescent="0.15"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</row>
    <row r="272" spans="9:22" x14ac:dyDescent="0.15"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</row>
    <row r="273" spans="9:22" x14ac:dyDescent="0.15"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</row>
    <row r="274" spans="9:22" x14ac:dyDescent="0.15"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</row>
    <row r="275" spans="9:22" x14ac:dyDescent="0.15"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</row>
    <row r="276" spans="9:22" x14ac:dyDescent="0.15"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</row>
    <row r="277" spans="9:22" x14ac:dyDescent="0.15"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</row>
    <row r="278" spans="9:22" x14ac:dyDescent="0.15"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</row>
    <row r="279" spans="9:22" x14ac:dyDescent="0.15"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</row>
    <row r="280" spans="9:22" x14ac:dyDescent="0.15"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</row>
    <row r="281" spans="9:22" x14ac:dyDescent="0.15"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</row>
    <row r="282" spans="9:22" x14ac:dyDescent="0.15"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</row>
    <row r="283" spans="9:22" x14ac:dyDescent="0.15"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</row>
    <row r="284" spans="9:22" x14ac:dyDescent="0.15"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</row>
    <row r="285" spans="9:22" x14ac:dyDescent="0.15"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</row>
    <row r="286" spans="9:22" x14ac:dyDescent="0.15"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</row>
    <row r="287" spans="9:22" x14ac:dyDescent="0.15"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</row>
    <row r="288" spans="9:22" x14ac:dyDescent="0.15"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</row>
    <row r="289" spans="9:22" x14ac:dyDescent="0.15"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</row>
    <row r="290" spans="9:22" x14ac:dyDescent="0.15"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</row>
    <row r="291" spans="9:22" x14ac:dyDescent="0.15"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</row>
    <row r="292" spans="9:22" x14ac:dyDescent="0.15"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</row>
    <row r="293" spans="9:22" x14ac:dyDescent="0.15"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</row>
    <row r="294" spans="9:22" x14ac:dyDescent="0.15"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</row>
    <row r="295" spans="9:22" x14ac:dyDescent="0.15"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</row>
    <row r="296" spans="9:22" x14ac:dyDescent="0.15"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</row>
    <row r="297" spans="9:22" x14ac:dyDescent="0.15"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</row>
    <row r="298" spans="9:22" x14ac:dyDescent="0.15"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</row>
    <row r="299" spans="9:22" x14ac:dyDescent="0.15"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</row>
    <row r="300" spans="9:22" x14ac:dyDescent="0.15"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</row>
    <row r="301" spans="9:22" x14ac:dyDescent="0.15"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</row>
    <row r="302" spans="9:22" x14ac:dyDescent="0.15"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</row>
    <row r="303" spans="9:22" x14ac:dyDescent="0.15"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</row>
    <row r="304" spans="9:22" x14ac:dyDescent="0.15"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</row>
    <row r="305" spans="9:22" x14ac:dyDescent="0.15"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</row>
    <row r="306" spans="9:22" x14ac:dyDescent="0.15"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</row>
    <row r="307" spans="9:22" x14ac:dyDescent="0.15"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</row>
    <row r="308" spans="9:22" x14ac:dyDescent="0.15"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</row>
    <row r="309" spans="9:22" x14ac:dyDescent="0.15"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</row>
    <row r="310" spans="9:22" x14ac:dyDescent="0.15"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</row>
    <row r="311" spans="9:22" x14ac:dyDescent="0.15"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</row>
    <row r="312" spans="9:22" x14ac:dyDescent="0.15"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</row>
    <row r="313" spans="9:22" x14ac:dyDescent="0.15"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</row>
    <row r="314" spans="9:22" x14ac:dyDescent="0.15">
      <c r="I314" s="59"/>
      <c r="J314" s="59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</row>
    <row r="315" spans="9:22" x14ac:dyDescent="0.15">
      <c r="I315" s="59"/>
      <c r="J315" s="59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</row>
    <row r="316" spans="9:22" x14ac:dyDescent="0.15">
      <c r="I316" s="59"/>
      <c r="J316" s="59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</row>
    <row r="317" spans="9:22" x14ac:dyDescent="0.15"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</row>
    <row r="318" spans="9:22" x14ac:dyDescent="0.15">
      <c r="I318" s="59"/>
      <c r="J318" s="59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</row>
    <row r="319" spans="9:22" x14ac:dyDescent="0.15">
      <c r="I319" s="59"/>
      <c r="J319" s="59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</row>
    <row r="320" spans="9:22" x14ac:dyDescent="0.15">
      <c r="I320" s="59"/>
      <c r="J320" s="59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</row>
    <row r="321" spans="9:22" x14ac:dyDescent="0.15">
      <c r="I321" s="59"/>
      <c r="J321" s="59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</row>
    <row r="322" spans="9:22" x14ac:dyDescent="0.15"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</row>
    <row r="323" spans="9:22" x14ac:dyDescent="0.15">
      <c r="I323" s="59"/>
      <c r="J323" s="59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</row>
    <row r="324" spans="9:22" x14ac:dyDescent="0.15"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</row>
    <row r="325" spans="9:22" x14ac:dyDescent="0.15">
      <c r="I325" s="59"/>
      <c r="J325" s="59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</row>
    <row r="326" spans="9:22" x14ac:dyDescent="0.15">
      <c r="I326" s="59"/>
      <c r="J326" s="59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</row>
    <row r="327" spans="9:22" x14ac:dyDescent="0.15">
      <c r="I327" s="59"/>
      <c r="J327" s="59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</row>
    <row r="328" spans="9:22" x14ac:dyDescent="0.15"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</row>
    <row r="329" spans="9:22" x14ac:dyDescent="0.15">
      <c r="I329" s="59"/>
      <c r="J329" s="59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</row>
    <row r="330" spans="9:22" x14ac:dyDescent="0.15">
      <c r="I330" s="59"/>
      <c r="J330" s="59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</row>
    <row r="331" spans="9:22" x14ac:dyDescent="0.15">
      <c r="I331" s="59"/>
      <c r="J331" s="59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</row>
    <row r="332" spans="9:22" x14ac:dyDescent="0.15">
      <c r="I332" s="59"/>
      <c r="J332" s="59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</row>
    <row r="333" spans="9:22" x14ac:dyDescent="0.15"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</row>
    <row r="334" spans="9:22" x14ac:dyDescent="0.15"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</row>
    <row r="335" spans="9:22" x14ac:dyDescent="0.15"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</row>
    <row r="336" spans="9:22" x14ac:dyDescent="0.15"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</row>
    <row r="337" spans="9:22" x14ac:dyDescent="0.15">
      <c r="I337" s="59"/>
      <c r="J337" s="59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</row>
    <row r="338" spans="9:22" x14ac:dyDescent="0.15">
      <c r="I338" s="59"/>
      <c r="J338" s="59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</row>
    <row r="339" spans="9:22" x14ac:dyDescent="0.15"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</row>
    <row r="340" spans="9:22" x14ac:dyDescent="0.15">
      <c r="I340" s="59"/>
      <c r="J340" s="59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</row>
    <row r="341" spans="9:22" x14ac:dyDescent="0.15"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</row>
    <row r="342" spans="9:22" x14ac:dyDescent="0.15"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</row>
    <row r="343" spans="9:22" x14ac:dyDescent="0.15"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</row>
    <row r="344" spans="9:22" x14ac:dyDescent="0.15"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</row>
    <row r="345" spans="9:22" x14ac:dyDescent="0.15"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</row>
    <row r="346" spans="9:22" x14ac:dyDescent="0.15"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</row>
    <row r="347" spans="9:22" x14ac:dyDescent="0.15"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</row>
    <row r="348" spans="9:22" x14ac:dyDescent="0.15">
      <c r="I348" s="59"/>
      <c r="J348" s="59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</row>
    <row r="349" spans="9:22" x14ac:dyDescent="0.15">
      <c r="I349" s="59"/>
      <c r="J349" s="59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</row>
    <row r="350" spans="9:22" x14ac:dyDescent="0.15"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</row>
    <row r="351" spans="9:22" x14ac:dyDescent="0.15"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</row>
    <row r="352" spans="9:22" x14ac:dyDescent="0.15">
      <c r="I352" s="59"/>
      <c r="J352" s="59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</row>
    <row r="353" spans="9:22" x14ac:dyDescent="0.15"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</row>
    <row r="354" spans="9:22" x14ac:dyDescent="0.15"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</row>
    <row r="355" spans="9:22" x14ac:dyDescent="0.15"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</row>
    <row r="356" spans="9:22" x14ac:dyDescent="0.15"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</row>
    <row r="357" spans="9:22" x14ac:dyDescent="0.15"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</row>
    <row r="358" spans="9:22" x14ac:dyDescent="0.15"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</row>
    <row r="359" spans="9:22" x14ac:dyDescent="0.15"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</row>
    <row r="360" spans="9:22" x14ac:dyDescent="0.15">
      <c r="I360" s="59"/>
      <c r="J360" s="59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</row>
    <row r="361" spans="9:22" x14ac:dyDescent="0.15">
      <c r="I361" s="59"/>
      <c r="J361" s="59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</row>
    <row r="362" spans="9:22" x14ac:dyDescent="0.15">
      <c r="I362" s="59"/>
      <c r="J362" s="59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</row>
    <row r="363" spans="9:22" x14ac:dyDescent="0.15">
      <c r="I363" s="59"/>
      <c r="J363" s="59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</row>
    <row r="364" spans="9:22" x14ac:dyDescent="0.15">
      <c r="I364" s="59"/>
      <c r="J364" s="59"/>
      <c r="K364" s="59"/>
      <c r="L364" s="59"/>
      <c r="M364" s="59"/>
      <c r="N364" s="59"/>
      <c r="O364" s="59"/>
      <c r="P364" s="59"/>
      <c r="Q364" s="59"/>
      <c r="R364" s="59"/>
      <c r="S364" s="59"/>
      <c r="T364" s="59"/>
      <c r="U364" s="59"/>
      <c r="V364" s="59"/>
    </row>
    <row r="365" spans="9:22" x14ac:dyDescent="0.15">
      <c r="I365" s="59"/>
      <c r="J365" s="59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</row>
    <row r="366" spans="9:22" x14ac:dyDescent="0.15">
      <c r="I366" s="59"/>
      <c r="J366" s="59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</row>
    <row r="367" spans="9:22" x14ac:dyDescent="0.15">
      <c r="I367" s="59"/>
      <c r="J367" s="59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</row>
    <row r="368" spans="9:22" x14ac:dyDescent="0.15">
      <c r="I368" s="59"/>
      <c r="J368" s="59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</row>
    <row r="369" spans="9:22" x14ac:dyDescent="0.15"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</row>
    <row r="370" spans="9:22" x14ac:dyDescent="0.15"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</row>
    <row r="371" spans="9:22" x14ac:dyDescent="0.15">
      <c r="I371" s="59"/>
      <c r="J371" s="59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</row>
  </sheetData>
  <mergeCells count="22">
    <mergeCell ref="G70:G71"/>
    <mergeCell ref="B5:G5"/>
    <mergeCell ref="G41:G42"/>
    <mergeCell ref="C58:F58"/>
    <mergeCell ref="B13:B14"/>
    <mergeCell ref="C13:C14"/>
    <mergeCell ref="D13:D14"/>
    <mergeCell ref="E13:E14"/>
    <mergeCell ref="F13:F14"/>
    <mergeCell ref="G13:G14"/>
    <mergeCell ref="C30:F30"/>
    <mergeCell ref="B41:B42"/>
    <mergeCell ref="C41:C42"/>
    <mergeCell ref="D41:D42"/>
    <mergeCell ref="E41:E42"/>
    <mergeCell ref="F41:F42"/>
    <mergeCell ref="C87:F87"/>
    <mergeCell ref="B70:B71"/>
    <mergeCell ref="C70:C71"/>
    <mergeCell ref="D70:D71"/>
    <mergeCell ref="E70:E71"/>
    <mergeCell ref="F70:F71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6">
    <tabColor theme="9" tint="-0.499984740745262"/>
    <pageSetUpPr fitToPage="1"/>
  </sheetPr>
  <dimension ref="A1:I32"/>
  <sheetViews>
    <sheetView showGridLines="0" showRowColHeaders="0" tabSelected="1" zoomScale="80" zoomScaleNormal="80" workbookViewId="0">
      <selection activeCell="F35" sqref="F35"/>
    </sheetView>
  </sheetViews>
  <sheetFormatPr defaultRowHeight="15" x14ac:dyDescent="0.25"/>
  <cols>
    <col min="1" max="1" width="84.28515625" customWidth="1"/>
    <col min="2" max="2" width="31.140625" bestFit="1" customWidth="1"/>
    <col min="3" max="3" width="31.140625" customWidth="1"/>
    <col min="4" max="4" width="21.7109375" customWidth="1"/>
    <col min="5" max="5" width="27.7109375" customWidth="1"/>
    <col min="6" max="6" width="30.7109375" customWidth="1"/>
  </cols>
  <sheetData>
    <row r="1" spans="1:8" s="7" customFormat="1" ht="12.75" x14ac:dyDescent="0.2"/>
    <row r="2" spans="1:8" s="7" customFormat="1" ht="0.75" customHeight="1" x14ac:dyDescent="0.2"/>
    <row r="3" spans="1:8" s="7" customFormat="1" ht="30.75" customHeight="1" x14ac:dyDescent="0.2">
      <c r="A3" s="198" t="s">
        <v>182</v>
      </c>
      <c r="B3" s="199"/>
      <c r="C3" s="199"/>
      <c r="D3" s="199"/>
      <c r="E3" s="199"/>
      <c r="F3" s="199"/>
    </row>
    <row r="4" spans="1:8" s="7" customFormat="1" ht="18" x14ac:dyDescent="0.25">
      <c r="A4" s="8"/>
      <c r="B4" s="9"/>
      <c r="C4" s="9"/>
      <c r="D4" s="9"/>
      <c r="E4" s="9"/>
      <c r="F4" s="9"/>
      <c r="G4" s="9"/>
    </row>
    <row r="5" spans="1:8" s="7" customFormat="1" ht="30.75" customHeight="1" x14ac:dyDescent="0.3">
      <c r="A5" s="134" t="s">
        <v>30</v>
      </c>
      <c r="B5" s="13"/>
      <c r="C5" s="203" t="s">
        <v>160</v>
      </c>
      <c r="D5" s="203"/>
      <c r="E5" s="203"/>
      <c r="F5" s="203"/>
      <c r="G5" s="12"/>
    </row>
    <row r="6" spans="1:8" s="7" customFormat="1" ht="11.25" customHeight="1" x14ac:dyDescent="0.3">
      <c r="A6" s="10"/>
      <c r="B6" s="11"/>
      <c r="C6" s="11"/>
      <c r="D6" s="11"/>
      <c r="E6" s="13"/>
      <c r="F6" s="13"/>
      <c r="G6" s="12"/>
      <c r="H6" s="12"/>
    </row>
    <row r="7" spans="1:8" s="7" customFormat="1" ht="33" customHeight="1" x14ac:dyDescent="0.2">
      <c r="A7" s="200" t="s">
        <v>63</v>
      </c>
      <c r="B7" s="200"/>
      <c r="C7" s="200"/>
      <c r="D7" s="200"/>
      <c r="E7" s="200"/>
      <c r="F7" s="200"/>
    </row>
    <row r="8" spans="1:8" s="7" customFormat="1" ht="15.75" thickBot="1" x14ac:dyDescent="0.3">
      <c r="A8" s="14"/>
      <c r="B8" s="14"/>
      <c r="C8" s="14"/>
      <c r="D8" s="14"/>
      <c r="E8" s="14"/>
      <c r="F8" s="14"/>
      <c r="G8" s="14"/>
    </row>
    <row r="9" spans="1:8" s="7" customFormat="1" ht="15.75" customHeight="1" thickBot="1" x14ac:dyDescent="0.25">
      <c r="A9" s="201" t="s">
        <v>19</v>
      </c>
      <c r="B9" s="41" t="s">
        <v>31</v>
      </c>
      <c r="C9" s="41" t="s">
        <v>59</v>
      </c>
      <c r="D9" s="42" t="s">
        <v>27</v>
      </c>
      <c r="E9" s="201" t="s">
        <v>32</v>
      </c>
      <c r="F9" s="201" t="s">
        <v>17</v>
      </c>
    </row>
    <row r="10" spans="1:8" s="7" customFormat="1" ht="17.25" customHeight="1" x14ac:dyDescent="0.2">
      <c r="A10" s="202"/>
      <c r="B10" s="38" t="s">
        <v>57</v>
      </c>
      <c r="C10" s="18" t="s">
        <v>58</v>
      </c>
      <c r="D10" s="18" t="s">
        <v>28</v>
      </c>
      <c r="E10" s="202"/>
      <c r="F10" s="202"/>
    </row>
    <row r="11" spans="1:8" s="7" customFormat="1" ht="13.5" thickBot="1" x14ac:dyDescent="0.25"/>
    <row r="12" spans="1:8" s="7" customFormat="1" ht="15" customHeight="1" thickTop="1" x14ac:dyDescent="0.25">
      <c r="A12" s="19" t="s">
        <v>157</v>
      </c>
      <c r="B12" s="62">
        <f>'Recepcionista 44hs seg à sex  '!F133</f>
        <v>86</v>
      </c>
      <c r="C12" s="23">
        <f>'Recepcionista 44hs seg à sex  '!F133</f>
        <v>86</v>
      </c>
      <c r="D12" s="24">
        <f>'Recepcionista 44hs seg à sex  '!F131</f>
        <v>0</v>
      </c>
      <c r="E12" s="20">
        <f>D12*C12</f>
        <v>0</v>
      </c>
      <c r="F12" s="20">
        <f>E12*12</f>
        <v>0</v>
      </c>
      <c r="H12" s="17"/>
    </row>
    <row r="13" spans="1:8" s="7" customFormat="1" ht="12.75" customHeight="1" thickBot="1" x14ac:dyDescent="0.3">
      <c r="A13" s="15"/>
      <c r="B13" s="21"/>
      <c r="C13" s="21"/>
      <c r="D13" s="22"/>
      <c r="E13" s="16"/>
      <c r="F13" s="16"/>
    </row>
    <row r="14" spans="1:8" s="7" customFormat="1" ht="15" customHeight="1" thickTop="1" x14ac:dyDescent="0.25">
      <c r="A14" s="19" t="s">
        <v>158</v>
      </c>
      <c r="B14" s="62">
        <f>'Recepcionista 44hs seg à sabado'!F133</f>
        <v>3</v>
      </c>
      <c r="C14" s="23">
        <f>'Recepcionista 44hs seg à sabado'!F133</f>
        <v>3</v>
      </c>
      <c r="D14" s="24">
        <f>'Recepcionista 44hs seg à sabado'!F131</f>
        <v>0</v>
      </c>
      <c r="E14" s="20">
        <f>D14*C14</f>
        <v>0</v>
      </c>
      <c r="F14" s="20">
        <f>E14*12</f>
        <v>0</v>
      </c>
      <c r="H14" s="17"/>
    </row>
    <row r="15" spans="1:8" s="7" customFormat="1" ht="12.75" customHeight="1" thickBot="1" x14ac:dyDescent="0.3">
      <c r="A15" s="15"/>
      <c r="B15" s="21"/>
      <c r="C15" s="21"/>
      <c r="D15" s="22"/>
      <c r="E15" s="16"/>
      <c r="F15" s="16"/>
    </row>
    <row r="16" spans="1:8" s="7" customFormat="1" ht="15" customHeight="1" thickTop="1" x14ac:dyDescent="0.25">
      <c r="A16" s="19" t="s">
        <v>184</v>
      </c>
      <c r="B16" s="62">
        <v>5</v>
      </c>
      <c r="C16" s="23">
        <f>'Recepcionista 12x36 Diurno'!F133</f>
        <v>10</v>
      </c>
      <c r="D16" s="24">
        <f>'Recepcionista 12x36 Diurno'!F131</f>
        <v>0</v>
      </c>
      <c r="E16" s="20">
        <f>D16*C16</f>
        <v>0</v>
      </c>
      <c r="F16" s="20">
        <f>E16*12</f>
        <v>0</v>
      </c>
      <c r="H16" s="17"/>
    </row>
    <row r="17" spans="1:9" s="7" customFormat="1" ht="12.75" customHeight="1" thickBot="1" x14ac:dyDescent="0.3">
      <c r="A17" s="15"/>
      <c r="B17" s="21"/>
      <c r="C17" s="21"/>
      <c r="D17" s="22"/>
      <c r="E17" s="16"/>
      <c r="F17" s="16"/>
    </row>
    <row r="18" spans="1:9" s="7" customFormat="1" ht="15" customHeight="1" thickTop="1" x14ac:dyDescent="0.25">
      <c r="A18" s="19" t="s">
        <v>159</v>
      </c>
      <c r="B18" s="62">
        <f>'Recepcionista Bilingue 44h'!F133</f>
        <v>2</v>
      </c>
      <c r="C18" s="23">
        <f>'Recepcionista Bilingue 44h'!F133</f>
        <v>2</v>
      </c>
      <c r="D18" s="24">
        <f>'Recepcionista Bilingue 44h'!F131</f>
        <v>0</v>
      </c>
      <c r="E18" s="20">
        <f>D18*C18</f>
        <v>0</v>
      </c>
      <c r="F18" s="20">
        <f>E18*12</f>
        <v>0</v>
      </c>
      <c r="H18" s="17"/>
    </row>
    <row r="19" spans="1:9" s="7" customFormat="1" ht="12.75" customHeight="1" thickBot="1" x14ac:dyDescent="0.3">
      <c r="A19" s="15"/>
      <c r="B19" s="131"/>
      <c r="C19" s="131"/>
      <c r="D19" s="132"/>
      <c r="E19" s="133"/>
      <c r="F19" s="133"/>
    </row>
    <row r="20" spans="1:9" s="7" customFormat="1" ht="15" customHeight="1" thickTop="1" x14ac:dyDescent="0.25">
      <c r="A20" s="19" t="s">
        <v>156</v>
      </c>
      <c r="B20" s="62">
        <f>'Supervisão 44hs seg a sex'!F133</f>
        <v>2</v>
      </c>
      <c r="C20" s="23">
        <f>'Supervisão 44hs seg a sex'!F133</f>
        <v>2</v>
      </c>
      <c r="D20" s="24">
        <f>'Supervisão 44hs seg a sex'!F131</f>
        <v>0</v>
      </c>
      <c r="E20" s="20">
        <f>D20*C20</f>
        <v>0</v>
      </c>
      <c r="F20" s="20">
        <f>E20*12</f>
        <v>0</v>
      </c>
      <c r="H20" s="17"/>
    </row>
    <row r="21" spans="1:9" s="7" customFormat="1" ht="15" customHeight="1" thickBot="1" x14ac:dyDescent="0.3">
      <c r="A21" s="15"/>
      <c r="B21" s="21"/>
      <c r="C21" s="21"/>
      <c r="D21" s="132"/>
      <c r="E21" s="133"/>
      <c r="F21" s="133"/>
      <c r="H21" s="17"/>
    </row>
    <row r="22" spans="1:9" s="7" customFormat="1" ht="15" customHeight="1" thickTop="1" x14ac:dyDescent="0.25">
      <c r="A22" s="19" t="s">
        <v>175</v>
      </c>
      <c r="B22" s="23">
        <f>'Op.Elevador seg à sab 36 hrs'!F133</f>
        <v>2</v>
      </c>
      <c r="C22" s="136">
        <f>'Op.Elevador seg à sab 36 hrs'!F133</f>
        <v>2</v>
      </c>
      <c r="D22" s="24">
        <f>'Op.Elevador seg à sab 36 hrs'!F131</f>
        <v>0</v>
      </c>
      <c r="E22" s="20">
        <f>C22*D22</f>
        <v>0</v>
      </c>
      <c r="F22" s="20">
        <f>E22*12</f>
        <v>0</v>
      </c>
      <c r="H22" s="17"/>
    </row>
    <row r="23" spans="1:9" s="7" customFormat="1" ht="12.75" customHeight="1" thickBot="1" x14ac:dyDescent="0.3">
      <c r="A23" s="15"/>
      <c r="B23" s="131"/>
      <c r="C23" s="131"/>
      <c r="D23" s="132"/>
      <c r="E23" s="133"/>
      <c r="F23" s="133"/>
    </row>
    <row r="24" spans="1:9" s="7" customFormat="1" ht="34.5" customHeight="1" thickBot="1" x14ac:dyDescent="0.25">
      <c r="A24" s="42" t="s">
        <v>13</v>
      </c>
      <c r="B24" s="40">
        <f>SUM(B12:B22)</f>
        <v>100</v>
      </c>
      <c r="C24" s="40">
        <f>SUM(C12:C22)</f>
        <v>105</v>
      </c>
      <c r="D24" s="39"/>
      <c r="E24" s="39">
        <f>SUM(E12,E14,E16,E18,E20,E22)</f>
        <v>0</v>
      </c>
      <c r="F24" s="39">
        <f>SUM(F12,F14,F16,F18,F20,F22)</f>
        <v>0</v>
      </c>
      <c r="H24" s="17"/>
    </row>
    <row r="25" spans="1:9" s="7" customFormat="1" ht="12.75" customHeight="1" thickTop="1" thickBot="1" x14ac:dyDescent="0.25">
      <c r="F25" s="25"/>
      <c r="H25" s="17"/>
      <c r="I25" s="17"/>
    </row>
    <row r="26" spans="1:9" s="7" customFormat="1" ht="34.5" customHeight="1" thickTop="1" thickBot="1" x14ac:dyDescent="0.25">
      <c r="A26" s="196" t="s">
        <v>180</v>
      </c>
      <c r="B26" s="196"/>
      <c r="C26" s="196"/>
      <c r="D26" s="197"/>
      <c r="E26" s="60">
        <f>E24</f>
        <v>0</v>
      </c>
      <c r="F26" s="61">
        <f>F24</f>
        <v>0</v>
      </c>
      <c r="H26" s="17"/>
      <c r="I26" s="17"/>
    </row>
    <row r="27" spans="1:9" s="7" customFormat="1" ht="12.75" customHeight="1" thickTop="1" x14ac:dyDescent="0.25">
      <c r="A27"/>
      <c r="B27"/>
      <c r="C27"/>
      <c r="D27"/>
      <c r="E27"/>
      <c r="F27"/>
      <c r="H27" s="17"/>
      <c r="I27" s="17"/>
    </row>
    <row r="28" spans="1:9" s="7" customFormat="1" ht="29.25" customHeight="1" x14ac:dyDescent="0.25">
      <c r="A28"/>
      <c r="B28"/>
      <c r="C28"/>
      <c r="D28"/>
      <c r="E28"/>
      <c r="F28"/>
      <c r="H28" s="17"/>
    </row>
    <row r="29" spans="1:9" s="7" customFormat="1" ht="12.75" customHeight="1" x14ac:dyDescent="0.25">
      <c r="A29"/>
      <c r="B29"/>
      <c r="C29"/>
      <c r="D29"/>
      <c r="E29"/>
      <c r="F29"/>
    </row>
    <row r="30" spans="1:9" s="7" customFormat="1" ht="18.75" customHeight="1" x14ac:dyDescent="0.25">
      <c r="A30"/>
      <c r="B30"/>
      <c r="C30"/>
      <c r="D30"/>
      <c r="E30"/>
      <c r="F30"/>
      <c r="H30" s="17"/>
    </row>
    <row r="31" spans="1:9" s="7" customFormat="1" x14ac:dyDescent="0.25">
      <c r="A31"/>
      <c r="B31"/>
      <c r="C31"/>
      <c r="D31"/>
      <c r="E31"/>
      <c r="F31"/>
    </row>
    <row r="32" spans="1:9" ht="30.75" customHeight="1" x14ac:dyDescent="0.25"/>
  </sheetData>
  <mergeCells count="7">
    <mergeCell ref="A26:D26"/>
    <mergeCell ref="A3:F3"/>
    <mergeCell ref="A7:F7"/>
    <mergeCell ref="A9:A10"/>
    <mergeCell ref="E9:E10"/>
    <mergeCell ref="F9:F10"/>
    <mergeCell ref="C5:F5"/>
  </mergeCells>
  <pageMargins left="0.25" right="0.25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Op.Elevador seg à sab 36 hrs</vt:lpstr>
      <vt:lpstr>Recepcionista 44hs seg à sex  </vt:lpstr>
      <vt:lpstr>Recepcionista 44hs seg à sabado</vt:lpstr>
      <vt:lpstr>Recepcionista 12x36 Diurno</vt:lpstr>
      <vt:lpstr>Recepcionista Bilingue 44h</vt:lpstr>
      <vt:lpstr>Supervisão 44hs seg a sex</vt:lpstr>
      <vt:lpstr>UNIFORMES E EPI's</vt:lpstr>
      <vt:lpstr>Totalizador </vt:lpstr>
      <vt:lpstr>'Op.Elevador seg à sab 36 hrs'!Area_de_impressao</vt:lpstr>
      <vt:lpstr>'Recepcionista 12x36 Diurno'!Area_de_impressao</vt:lpstr>
      <vt:lpstr>'Recepcionista 44hs seg à sabado'!Area_de_impressao</vt:lpstr>
      <vt:lpstr>'Recepcionista 44hs seg à sex  '!Area_de_impressao</vt:lpstr>
      <vt:lpstr>'Recepcionista Bilingue 44h'!Area_de_impressao</vt:lpstr>
      <vt:lpstr>'Supervisão 44hs seg a sex'!Area_de_impressao</vt:lpstr>
      <vt:lpstr>'Totalizador '!Area_de_impressao</vt:lpstr>
      <vt:lpstr>'UNIFORMES E EPI''s'!Area_de_impressao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alexandre.moreira@fiocruz.br</dc:creator>
  <cp:lastModifiedBy>Fabio Abreu</cp:lastModifiedBy>
  <cp:lastPrinted>2016-08-08T19:09:59Z</cp:lastPrinted>
  <dcterms:created xsi:type="dcterms:W3CDTF">2014-05-29T11:25:18Z</dcterms:created>
  <dcterms:modified xsi:type="dcterms:W3CDTF">2019-11-14T18:42:39Z</dcterms:modified>
</cp:coreProperties>
</file>